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 DRIVE\Course Work General\Website ZeroPoint\dvtdweb-zeropoint\audiovisual-products\"/>
    </mc:Choice>
  </mc:AlternateContent>
  <bookViews>
    <workbookView xWindow="0" yWindow="0" windowWidth="28800" windowHeight="12330"/>
  </bookViews>
  <sheets>
    <sheet name="Table 1" sheetId="1" r:id="rId1"/>
    <sheet name="Sheet1" sheetId="2" r:id="rId2"/>
  </sheets>
  <definedNames>
    <definedName name="OLE_LINK1" localSheetId="0">'Table 1'!$C$4</definedName>
  </definedNames>
  <calcPr calcId="162913"/>
</workbook>
</file>

<file path=xl/calcChain.xml><?xml version="1.0" encoding="utf-8"?>
<calcChain xmlns="http://schemas.openxmlformats.org/spreadsheetml/2006/main">
  <c r="F30" i="1" l="1"/>
  <c r="F86" i="1" l="1"/>
  <c r="F77" i="1"/>
  <c r="F69" i="1"/>
  <c r="F31" i="1" l="1"/>
  <c r="F32" i="1"/>
  <c r="F33" i="1"/>
  <c r="F34" i="1"/>
  <c r="F29" i="1"/>
  <c r="F67" i="1"/>
  <c r="F68" i="1"/>
  <c r="F70" i="1"/>
  <c r="F71" i="1"/>
  <c r="F72" i="1"/>
  <c r="F73" i="1"/>
  <c r="F74" i="1"/>
  <c r="F76" i="1"/>
  <c r="F78" i="1"/>
  <c r="F79" i="1"/>
  <c r="F80" i="1"/>
  <c r="F81" i="1"/>
  <c r="F82" i="1"/>
  <c r="F83" i="1"/>
  <c r="F85" i="1"/>
  <c r="F87" i="1"/>
  <c r="F88" i="1"/>
  <c r="F89" i="1"/>
  <c r="F90" i="1"/>
  <c r="F91" i="1"/>
  <c r="F92" i="1"/>
  <c r="F93" i="1"/>
  <c r="F60" i="1"/>
  <c r="F102" i="1"/>
  <c r="F24" i="1"/>
  <c r="F22" i="1"/>
  <c r="F23" i="1"/>
  <c r="F35" i="1" l="1"/>
  <c r="F99" i="1" s="1"/>
  <c r="F59" i="1"/>
  <c r="F94" i="1" s="1"/>
  <c r="F103" i="1" s="1"/>
  <c r="F48" i="1"/>
  <c r="F49" i="1"/>
  <c r="F50" i="1"/>
  <c r="F51" i="1"/>
  <c r="F52" i="1"/>
  <c r="F53" i="1"/>
  <c r="F54" i="1"/>
  <c r="F47" i="1"/>
  <c r="F46" i="1"/>
  <c r="F40" i="1"/>
  <c r="F39" i="1"/>
  <c r="F14" i="1"/>
  <c r="F15" i="1"/>
  <c r="F16" i="1"/>
  <c r="F17" i="1"/>
  <c r="F18" i="1"/>
  <c r="F19" i="1"/>
  <c r="F20" i="1"/>
  <c r="F21" i="1"/>
  <c r="F13" i="1"/>
  <c r="F41" i="1" l="1"/>
  <c r="F100" i="1" s="1"/>
  <c r="F55" i="1"/>
  <c r="F101" i="1" s="1"/>
  <c r="F25" i="1"/>
  <c r="F98" i="1" s="1"/>
  <c r="F104" i="1" l="1"/>
  <c r="F106" i="1" s="1"/>
</calcChain>
</file>

<file path=xl/sharedStrings.xml><?xml version="1.0" encoding="utf-8"?>
<sst xmlns="http://schemas.openxmlformats.org/spreadsheetml/2006/main" count="218" uniqueCount="156">
  <si>
    <t>Department of Veterinary Tropical Diseases</t>
  </si>
  <si>
    <t>Audiovisual Products</t>
  </si>
  <si>
    <t>Qty</t>
  </si>
  <si>
    <t>Code</t>
  </si>
  <si>
    <t>Item</t>
  </si>
  <si>
    <t>Sub Total</t>
  </si>
  <si>
    <t>VTD001CD</t>
  </si>
  <si>
    <t>VTD002CD</t>
  </si>
  <si>
    <t>VTD003CD</t>
  </si>
  <si>
    <t>VTD005CD</t>
  </si>
  <si>
    <t>VTD006CD</t>
  </si>
  <si>
    <t>Contagious bovine pleuropneumonia</t>
  </si>
  <si>
    <t>VTD007CD</t>
  </si>
  <si>
    <t>VTD008CD</t>
  </si>
  <si>
    <t>VTD009CD</t>
  </si>
  <si>
    <t>Lumpy skin disease</t>
  </si>
  <si>
    <t>VTD004CD</t>
  </si>
  <si>
    <t>VTD011CD</t>
  </si>
  <si>
    <t>VTD010CD</t>
  </si>
  <si>
    <t>VTD012CD</t>
  </si>
  <si>
    <t>Rift Valley fever</t>
  </si>
  <si>
    <t>Total</t>
  </si>
  <si>
    <t>VTD401DVD</t>
  </si>
  <si>
    <t>VTD405DVD</t>
  </si>
  <si>
    <t>VTD402DVD</t>
  </si>
  <si>
    <t>VTD404DVD</t>
  </si>
  <si>
    <t>VTD403DVD</t>
  </si>
  <si>
    <t>VTD313MCD</t>
  </si>
  <si>
    <t>Applied Virology (NEW)</t>
  </si>
  <si>
    <t>VTD306MCD</t>
  </si>
  <si>
    <t>Molecular Biology</t>
  </si>
  <si>
    <t>Posters</t>
  </si>
  <si>
    <t>(A1 = 840mm x 594mm  / A1+ =1000mm x 695mm  / A2 = 595mm x 420mm)</t>
  </si>
  <si>
    <t>Size</t>
  </si>
  <si>
    <t>VTD202P</t>
  </si>
  <si>
    <t>Anthrax</t>
  </si>
  <si>
    <t>A1</t>
  </si>
  <si>
    <t>Cattle and pig cysticercosis</t>
  </si>
  <si>
    <t>A2</t>
  </si>
  <si>
    <t>VTD205P</t>
  </si>
  <si>
    <t>Common worms of dogs that may infect humans</t>
  </si>
  <si>
    <t>VTD206P</t>
  </si>
  <si>
    <t>A1+</t>
  </si>
  <si>
    <t>VTD208P</t>
  </si>
  <si>
    <t>VTD210P</t>
  </si>
  <si>
    <t>VTD211P</t>
  </si>
  <si>
    <t>VTD212P</t>
  </si>
  <si>
    <t>VTD213P</t>
  </si>
  <si>
    <t>Other</t>
  </si>
  <si>
    <t>VTD501DC</t>
  </si>
  <si>
    <t>Tick-borne Diseases of Cattle DVD and CD set (NEW)</t>
  </si>
  <si>
    <t>FOR OFFICE USE ONLY</t>
  </si>
  <si>
    <t>SECTION</t>
  </si>
  <si>
    <t>CD Roms - Video</t>
  </si>
  <si>
    <t>Subtotal</t>
  </si>
  <si>
    <t>Postage and handling fee</t>
  </si>
  <si>
    <t>VTD203P</t>
  </si>
  <si>
    <t>African Horse Sickness</t>
  </si>
  <si>
    <t>Payable to cost point: A03258/03501</t>
  </si>
  <si>
    <t>Marketing</t>
  </si>
  <si>
    <t>One Health Marketing Material (Farmers)</t>
  </si>
  <si>
    <t>Faculty of Veterinary Science</t>
  </si>
  <si>
    <t>Paraclinical Building, Room 2-37, Old Soutpan Road, Onderstepoort</t>
  </si>
  <si>
    <t>Private Bag x4, Onderstepoort 0110, South Africa</t>
  </si>
  <si>
    <t>Fax:  +27 (0) 12 529 8312</t>
  </si>
  <si>
    <t>Name</t>
  </si>
  <si>
    <t>Surname</t>
  </si>
  <si>
    <t>Institutiion</t>
  </si>
  <si>
    <t>Postal Address</t>
  </si>
  <si>
    <t>Tel</t>
  </si>
  <si>
    <t>E-mail</t>
  </si>
  <si>
    <t xml:space="preserve">Marketing </t>
  </si>
  <si>
    <t>VTD601PM</t>
  </si>
  <si>
    <t>VTD602PM</t>
  </si>
  <si>
    <t>VTD603PM</t>
  </si>
  <si>
    <t>VTD604PM</t>
  </si>
  <si>
    <t>VTD605PM</t>
  </si>
  <si>
    <t>VTD606PM</t>
  </si>
  <si>
    <t>VTD607PM</t>
  </si>
  <si>
    <t>VTD608PM</t>
  </si>
  <si>
    <t>Column1</t>
  </si>
  <si>
    <t>Cost</t>
  </si>
  <si>
    <t xml:space="preserve">Cost </t>
  </si>
  <si>
    <t>Client Detail</t>
  </si>
  <si>
    <t>Brochures  (sets of 10)</t>
  </si>
  <si>
    <t>Anthrax Poster</t>
  </si>
  <si>
    <t>Brucellosis Poster</t>
  </si>
  <si>
    <t>Bovine Tuberculosis Poster</t>
  </si>
  <si>
    <t>Leptospirosis Poster</t>
  </si>
  <si>
    <t>Cystercosis Poster</t>
  </si>
  <si>
    <t>Rabies Poster</t>
  </si>
  <si>
    <t>Rift Valley Fever Poster</t>
  </si>
  <si>
    <t>West Nile Virus Poster</t>
  </si>
  <si>
    <t>Anthrax Brochures</t>
  </si>
  <si>
    <t>Brucellosis Brochures</t>
  </si>
  <si>
    <t>Mugs</t>
  </si>
  <si>
    <t>Rift Valley Fever Mug</t>
  </si>
  <si>
    <t>Rabies Mug</t>
  </si>
  <si>
    <t>Cystercosis Mug</t>
  </si>
  <si>
    <t>Leptospirosis Mug</t>
  </si>
  <si>
    <t>Bovine Tuberculosis Mug</t>
  </si>
  <si>
    <t>Brucellosis Mug</t>
  </si>
  <si>
    <t>Anthrax Mug</t>
  </si>
  <si>
    <t>West Nile Virus Mug</t>
  </si>
  <si>
    <t>Mug set of 8</t>
  </si>
  <si>
    <t>VTD609BM</t>
  </si>
  <si>
    <t>VTD610BM</t>
  </si>
  <si>
    <t>VTD611BM</t>
  </si>
  <si>
    <t>VTD612BM</t>
  </si>
  <si>
    <t>VTD613BM</t>
  </si>
  <si>
    <t>VTD614BM</t>
  </si>
  <si>
    <t>VTD615BM</t>
  </si>
  <si>
    <t>VTD616BM</t>
  </si>
  <si>
    <t>VTD617MM</t>
  </si>
  <si>
    <t>VTD618MM</t>
  </si>
  <si>
    <t>VTD619MM</t>
  </si>
  <si>
    <t>VTD620MM</t>
  </si>
  <si>
    <t>VTD621MM</t>
  </si>
  <si>
    <t>VTD622MM</t>
  </si>
  <si>
    <t>VTD623MM</t>
  </si>
  <si>
    <t>VTD624MM</t>
  </si>
  <si>
    <t>VTD625MM</t>
  </si>
  <si>
    <t>Posters  (Receive 10 brochures free with each poster ordered)</t>
  </si>
  <si>
    <t>Bovine Tuberculosis Brochures</t>
  </si>
  <si>
    <t>Cystercosis Brochures</t>
  </si>
  <si>
    <t>Leptospirosis Brochures</t>
  </si>
  <si>
    <t>Rabies Brochures</t>
  </si>
  <si>
    <t>Rift Valley Fever Brochures</t>
  </si>
  <si>
    <t>West Nile Virus Brochures</t>
  </si>
  <si>
    <t>A4/A5</t>
  </si>
  <si>
    <r>
      <t>Rabies:  In humans and animals</t>
    </r>
    <r>
      <rPr>
        <i/>
        <sz val="10"/>
        <rFont val="Arial Narrow"/>
        <family val="2"/>
      </rPr>
      <t xml:space="preserve"> </t>
    </r>
    <r>
      <rPr>
        <i/>
        <sz val="10"/>
        <color rgb="FFFF0000"/>
        <rFont val="Arial Narrow"/>
        <family val="2"/>
      </rPr>
      <t>(Only for Educational Institutions)</t>
    </r>
  </si>
  <si>
    <r>
      <t>African Swine fever</t>
    </r>
    <r>
      <rPr>
        <sz val="10"/>
        <color rgb="FFFF0000"/>
        <rFont val="Arial Narrow"/>
        <family val="2"/>
      </rPr>
      <t>*</t>
    </r>
  </si>
  <si>
    <r>
      <t>African swine fever control</t>
    </r>
    <r>
      <rPr>
        <sz val="10"/>
        <color rgb="FFFF0000"/>
        <rFont val="Arial Narrow"/>
        <family val="2"/>
      </rPr>
      <t>*</t>
    </r>
  </si>
  <si>
    <r>
      <t>Besnoitiosis</t>
    </r>
    <r>
      <rPr>
        <sz val="10"/>
        <color rgb="FFFF0000"/>
        <rFont val="Arial Narrow"/>
        <family val="2"/>
      </rPr>
      <t>*</t>
    </r>
  </si>
  <si>
    <r>
      <t>Bovine spongiform encephalopathy</t>
    </r>
    <r>
      <rPr>
        <sz val="10"/>
        <color rgb="FFFF0000"/>
        <rFont val="Arial Narrow"/>
        <family val="2"/>
      </rPr>
      <t>*</t>
    </r>
  </si>
  <si>
    <r>
      <t>Contagious bovine pleuropneumonia</t>
    </r>
    <r>
      <rPr>
        <sz val="10"/>
        <color rgb="FFFF0000"/>
        <rFont val="Arial Narrow"/>
        <family val="2"/>
      </rPr>
      <t>*</t>
    </r>
  </si>
  <si>
    <r>
      <t>Death of the big prides</t>
    </r>
    <r>
      <rPr>
        <sz val="10"/>
        <color rgb="FFFF0000"/>
        <rFont val="Arial Narrow"/>
        <family val="2"/>
      </rPr>
      <t>*</t>
    </r>
  </si>
  <si>
    <r>
      <t>Foot-and-mouth disease</t>
    </r>
    <r>
      <rPr>
        <sz val="10"/>
        <color rgb="FFFF0000"/>
        <rFont val="Arial Narrow"/>
        <family val="2"/>
      </rPr>
      <t>*</t>
    </r>
  </si>
  <si>
    <r>
      <t>Lumpy skin disease</t>
    </r>
    <r>
      <rPr>
        <sz val="10"/>
        <color rgb="FFFF0000"/>
        <rFont val="Arial Narrow"/>
        <family val="2"/>
      </rPr>
      <t>*</t>
    </r>
  </si>
  <si>
    <r>
      <t>Malignant catarrhal fever</t>
    </r>
    <r>
      <rPr>
        <sz val="10"/>
        <color rgb="FFFF0000"/>
        <rFont val="Arial Narrow"/>
        <family val="2"/>
      </rPr>
      <t>*</t>
    </r>
  </si>
  <si>
    <r>
      <t>Rabies:  If I only knew …</t>
    </r>
    <r>
      <rPr>
        <sz val="10"/>
        <color rgb="FFFF0000"/>
        <rFont val="Arial Narrow"/>
        <family val="2"/>
      </rPr>
      <t>*</t>
    </r>
  </si>
  <si>
    <r>
      <t>Rift Valley fever</t>
    </r>
    <r>
      <rPr>
        <sz val="10"/>
        <color rgb="FFFF0000"/>
        <rFont val="Arial Narrow"/>
        <family val="2"/>
      </rPr>
      <t>*</t>
    </r>
  </si>
  <si>
    <r>
      <t>African Buffalo:  A major eco-tourism attraction but also a carrier of serious diseases</t>
    </r>
    <r>
      <rPr>
        <sz val="10"/>
        <color rgb="FFFF0000"/>
        <rFont val="Arial Narrow"/>
        <family val="2"/>
      </rPr>
      <t>*</t>
    </r>
  </si>
  <si>
    <r>
      <t>Beauty and the Beef (NEW)</t>
    </r>
    <r>
      <rPr>
        <sz val="10"/>
        <color rgb="FFFF0000"/>
        <rFont val="Arial Narrow"/>
        <family val="2"/>
      </rPr>
      <t>*</t>
    </r>
  </si>
  <si>
    <r>
      <t>Classical swine fever</t>
    </r>
    <r>
      <rPr>
        <sz val="10"/>
        <color rgb="FFFF0000"/>
        <rFont val="Arial Narrow"/>
        <family val="2"/>
      </rPr>
      <t>*</t>
    </r>
  </si>
  <si>
    <r>
      <t>Rift Valley fever (NEW)</t>
    </r>
    <r>
      <rPr>
        <sz val="10"/>
        <color rgb="FFFF0000"/>
        <rFont val="Arial Narrow"/>
        <family val="2"/>
      </rPr>
      <t>*</t>
    </r>
  </si>
  <si>
    <r>
      <t>Tick-borne Diseases of Cattle</t>
    </r>
    <r>
      <rPr>
        <sz val="10"/>
        <color rgb="FFFF0000"/>
        <rFont val="Arial Narrow"/>
        <family val="2"/>
      </rPr>
      <t>*</t>
    </r>
  </si>
  <si>
    <t>Products marked with a red * are freely accessible on AfriVIP (http://www.afrivip.org)</t>
  </si>
  <si>
    <t>VTD406DVD</t>
  </si>
  <si>
    <t>A3</t>
  </si>
  <si>
    <t>URL: http://www.up.ac.za/vtd</t>
  </si>
  <si>
    <t>CD ROMs - Video</t>
  </si>
  <si>
    <t>DVDs</t>
  </si>
  <si>
    <t>Multimedia CDs</t>
  </si>
  <si>
    <t>E-mail:  rina.serfontein@up.ac.za</t>
  </si>
  <si>
    <t>Tel:  +27 (0) 12 529 8384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</si>
</sst>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&quot;* #,##0.00_-;\-&quot;R&quot;* #,##0.00_-;_-&quot;R&quot;* &quot;-&quot;??_-;_-@_-"/>
    <numFmt numFmtId="164" formatCode="_ &quot;R&quot;\ * #,##0.00_ ;_ &quot;R&quot;\ * \-#,##0.00_ ;_ &quot;R&quot;\ * &quot;-&quot;??_ ;_ @_ 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7"/>
      <color rgb="FF595959"/>
      <name val="Century Gothic"/>
      <family val="2"/>
    </font>
    <font>
      <u/>
      <sz val="10"/>
      <color theme="10"/>
      <name val="Times New Roman"/>
      <family val="1"/>
    </font>
    <font>
      <sz val="7"/>
      <color rgb="FF420000"/>
      <name val="Century Gothic"/>
      <family val="2"/>
    </font>
    <font>
      <sz val="18"/>
      <color rgb="FF420000"/>
      <name val="Arial Narrow"/>
      <family val="2"/>
    </font>
    <font>
      <b/>
      <sz val="10"/>
      <color rgb="FF420000"/>
      <name val="Arial Narrow"/>
      <family val="2"/>
    </font>
    <font>
      <sz val="9"/>
      <color rgb="FF420000"/>
      <name val="Century Gothic"/>
      <family val="2"/>
    </font>
    <font>
      <b/>
      <sz val="10"/>
      <color theme="0" tint="-0.34998626667073579"/>
      <name val="Arial Narrow"/>
      <family val="2"/>
    </font>
    <font>
      <sz val="10"/>
      <color rgb="FF000000"/>
      <name val="Arial Narrow"/>
    </font>
    <font>
      <sz val="10"/>
      <name val="Arial Narrow"/>
    </font>
    <font>
      <i/>
      <sz val="10"/>
      <name val="Arial Narrow"/>
      <family val="2"/>
    </font>
    <font>
      <i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A7A8A7"/>
      </patternFill>
    </fill>
    <fill>
      <patternFill patternType="solid">
        <fgColor rgb="FFF2DCDB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6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164" fontId="2" fillId="0" borderId="0" xfId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2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/>
    </xf>
    <xf numFmtId="164" fontId="2" fillId="0" borderId="2" xfId="1" applyFont="1" applyFill="1" applyBorder="1" applyAlignment="1">
      <alignment horizontal="right" vertical="top"/>
    </xf>
    <xf numFmtId="164" fontId="4" fillId="0" borderId="0" xfId="1" applyFont="1" applyFill="1" applyBorder="1" applyAlignment="1">
      <alignment horizontal="right" vertical="top" wrapText="1"/>
    </xf>
    <xf numFmtId="164" fontId="6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164" fontId="4" fillId="0" borderId="1" xfId="1" applyFont="1" applyFill="1" applyBorder="1" applyAlignment="1">
      <alignment horizontal="righ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2" borderId="1" xfId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44" fontId="2" fillId="0" borderId="1" xfId="0" applyNumberFormat="1" applyFont="1" applyFill="1" applyBorder="1" applyAlignment="1">
      <alignment horizontal="left" vertical="top"/>
    </xf>
    <xf numFmtId="44" fontId="6" fillId="0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164" fontId="6" fillId="0" borderId="1" xfId="1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/>
    </xf>
    <xf numFmtId="44" fontId="15" fillId="0" borderId="1" xfId="0" applyNumberFormat="1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44" fontId="6" fillId="0" borderId="4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Narrow"/>
        <scheme val="none"/>
      </font>
      <numFmt numFmtId="34" formatCode="_-&quot;R&quot;* #,##0.00_-;\-&quot;R&quot;* #,##0.00_-;_-&quot;R&quot;* &quot;-&quot;??_-;_-@_-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numFmt numFmtId="34" formatCode="_-&quot;R&quot;* #,##0.00_-;\-&quot;R&quot;* #,##0.00_-;_-&quot;R&quot;* &quot;-&quot;??_-;_-@_-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theme="1" tint="0.34998626667073579"/>
        </top>
      </border>
    </dxf>
    <dxf>
      <border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outline="0">
        <bottom style="thin">
          <color theme="1" tint="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solid">
          <fgColor indexed="64"/>
          <bgColor theme="0" tint="-0.3499862666707357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</border>
    </dxf>
    <dxf>
      <border>
        <bottom style="medium">
          <color theme="1" tint="0.34998626667073579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Narrow"/>
        <scheme val="none"/>
      </font>
      <numFmt numFmtId="164" formatCode="_ &quot;R&quot;\ * #,##0.00_ ;_ &quot;R&quot;\ * \-#,##0.00_ ;_ &quot;R&quot;\ * &quot;-&quot;??_ ;_ @_ 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rgb="FF000000"/>
        </top>
        <bottom style="thin">
          <color rgb="FF000000"/>
        </bottom>
      </border>
    </dxf>
    <dxf>
      <border>
        <bottom style="medium">
          <color theme="1" tint="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solid">
          <fgColor indexed="64"/>
          <bgColor rgb="FFA7A8A7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Narrow"/>
        <scheme val="none"/>
      </font>
      <numFmt numFmtId="164" formatCode="_ &quot;R&quot;\ * #,##0.00_ ;_ &quot;R&quot;\ * \-#,##0.00_ ;_ &quot;R&quot;\ * &quot;-&quot;??_ ;_ @_ 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theme="1" tint="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solid">
          <fgColor indexed="64"/>
          <bgColor rgb="FFA7A8A7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Narrow"/>
        <scheme val="none"/>
      </font>
      <numFmt numFmtId="164" formatCode="_ &quot;R&quot;\ * #,##0.00_ ;_ &quot;R&quot;\ * \-#,##0.00_ ;_ &quot;R&quot;\ * &quot;-&quot;??_ ;_ @_ 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rgb="FF000000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theme="1" tint="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solid">
          <fgColor indexed="64"/>
          <bgColor rgb="FFA7A8A7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 Narrow"/>
        <scheme val="none"/>
      </font>
      <numFmt numFmtId="164" formatCode="_ &quot;R&quot;\ * #,##0.00_ ;_ &quot;R&quot;\ * \-#,##0.00_ ;_ &quot;R&quot;\ * &quot;-&quot;??_ ;_ @_ 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rgb="FF00000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>
        <bottom style="medium">
          <color theme="1" tint="0.34998626667073579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Light16"/>
  <colors>
    <mruColors>
      <color rgb="FF4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28573</xdr:rowOff>
    </xdr:from>
    <xdr:to>
      <xdr:col>1</xdr:col>
      <xdr:colOff>600075</xdr:colOff>
      <xdr:row>6</xdr:row>
      <xdr:rowOff>95249</xdr:rowOff>
    </xdr:to>
    <xdr:pic>
      <xdr:nvPicPr>
        <xdr:cNvPr id="3" name="Picture 2" descr="UPLOG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77" r="8065" b="7527"/>
        <a:stretch/>
      </xdr:blipFill>
      <xdr:spPr bwMode="auto">
        <a:xfrm>
          <a:off x="0" y="28573"/>
          <a:ext cx="914400" cy="933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4:F93" totalsRowShown="0" headerRowDxfId="60" dataDxfId="58" headerRowBorderDxfId="59" tableBorderDxfId="57">
  <autoFilter ref="A64:F93"/>
  <tableColumns count="6">
    <tableColumn id="1" name="Qty" dataDxfId="56"/>
    <tableColumn id="2" name="Code" dataDxfId="55"/>
    <tableColumn id="3" name="Item" dataDxfId="54"/>
    <tableColumn id="4" name="Size" dataDxfId="53"/>
    <tableColumn id="5" name="Cost" dataDxfId="52" dataCellStyle="Currency"/>
    <tableColumn id="6" name="Sub Total" dataDxfId="51">
      <calculatedColumnFormula>A65*E65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58:F59" totalsRowShown="0" headerRowDxfId="50" dataDxfId="48" headerRowBorderDxfId="49" tableBorderDxfId="47" totalsRowBorderDxfId="46">
  <autoFilter ref="A58:F59"/>
  <tableColumns count="6">
    <tableColumn id="1" name="Qty" dataDxfId="45"/>
    <tableColumn id="2" name="Code" dataDxfId="44"/>
    <tableColumn id="3" name="Item" dataDxfId="43"/>
    <tableColumn id="4" name="Column1" dataDxfId="42"/>
    <tableColumn id="5" name="Cost " dataDxfId="41" dataCellStyle="Currency"/>
    <tableColumn id="6" name="Sub Total" dataDxfId="40">
      <calculatedColumnFormula>A59*E59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45:F54" totalsRowShown="0" headerRowDxfId="39" dataDxfId="37" headerRowBorderDxfId="38" tableBorderDxfId="36">
  <autoFilter ref="A45:F54"/>
  <tableColumns count="6">
    <tableColumn id="1" name="Qty" dataDxfId="35"/>
    <tableColumn id="2" name="Code" dataDxfId="34"/>
    <tableColumn id="3" name="Item" dataDxfId="33"/>
    <tableColumn id="4" name="Size" dataDxfId="32"/>
    <tableColumn id="5" name="Cost" dataDxfId="31" dataCellStyle="Currency"/>
    <tableColumn id="6" name="Sub Total" dataDxfId="30">
      <calculatedColumnFormula>A46*E46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38:F40" totalsRowShown="0" headerRowDxfId="29" headerRowBorderDxfId="28" tableBorderDxfId="27" totalsRowBorderDxfId="26">
  <autoFilter ref="A38:F40"/>
  <tableColumns count="6">
    <tableColumn id="1" name="Qty" dataDxfId="25"/>
    <tableColumn id="2" name="Code" dataDxfId="24"/>
    <tableColumn id="3" name="Item" dataDxfId="23"/>
    <tableColumn id="4" name="Column1" dataDxfId="22"/>
    <tableColumn id="5" name="Cost " dataDxfId="21" dataCellStyle="Currency"/>
    <tableColumn id="6" name="Sub Total" dataDxfId="20">
      <calculatedColumnFormula>A39*E39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12:F24" totalsRowShown="0" headerRowDxfId="19" headerRowBorderDxfId="18" tableBorderDxfId="17">
  <autoFilter ref="A12:F24"/>
  <tableColumns count="6">
    <tableColumn id="1" name="Qty" dataDxfId="16"/>
    <tableColumn id="2" name="Code" dataDxfId="15"/>
    <tableColumn id="3" name="Item" dataDxfId="14"/>
    <tableColumn id="4" name="Column1" dataDxfId="13"/>
    <tableColumn id="5" name="Cost" dataDxfId="12" dataCellStyle="Currency"/>
    <tableColumn id="6" name="Sub Total" dataDxfId="11" dataCellStyle="Currency">
      <calculatedColumnFormula>A13*E13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28:F35" totalsRowShown="0" headerRowDxfId="10" dataDxfId="8" headerRowBorderDxfId="9" tableBorderDxfId="7" totalsRowBorderDxfId="6">
  <autoFilter ref="A28:F35"/>
  <sortState ref="A29:F35">
    <sortCondition ref="C28:C35"/>
  </sortState>
  <tableColumns count="6">
    <tableColumn id="1" name="Qty" dataDxfId="5"/>
    <tableColumn id="2" name="Code" dataDxfId="4"/>
    <tableColumn id="3" name="Item" dataDxfId="3"/>
    <tableColumn id="4" name="Column1" dataDxfId="2"/>
    <tableColumn id="5" name="Cost " dataDxfId="1"/>
    <tableColumn id="6" name="Sub Tot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rosted Glass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topLeftCell="A169" zoomScale="175" zoomScaleNormal="175" workbookViewId="0">
      <selection activeCell="C8" sqref="C8"/>
    </sheetView>
  </sheetViews>
  <sheetFormatPr defaultRowHeight="12.75" x14ac:dyDescent="0.2"/>
  <cols>
    <col min="1" max="1" width="5.33203125" style="1" customWidth="1"/>
    <col min="2" max="2" width="11.6640625" style="1" customWidth="1"/>
    <col min="3" max="3" width="66.33203125" style="1" customWidth="1"/>
    <col min="4" max="4" width="6.1640625" style="1" customWidth="1"/>
    <col min="5" max="5" width="11.5" style="5" customWidth="1"/>
    <col min="6" max="6" width="11" style="1" customWidth="1"/>
    <col min="7" max="16384" width="9.33203125" style="1"/>
  </cols>
  <sheetData>
    <row r="1" spans="1:6" ht="8.25" customHeight="1" x14ac:dyDescent="0.2"/>
    <row r="2" spans="1:6" ht="14.25" x14ac:dyDescent="0.2">
      <c r="C2" s="23" t="s">
        <v>61</v>
      </c>
    </row>
    <row r="3" spans="1:6" ht="14.25" x14ac:dyDescent="0.2">
      <c r="C3" s="24" t="s">
        <v>0</v>
      </c>
      <c r="D3" s="10"/>
      <c r="E3" s="11"/>
      <c r="F3" s="10"/>
    </row>
    <row r="4" spans="1:6" ht="11.1" customHeight="1" x14ac:dyDescent="0.2">
      <c r="C4" s="14" t="s">
        <v>62</v>
      </c>
      <c r="D4"/>
    </row>
    <row r="5" spans="1:6" ht="11.1" customHeight="1" x14ac:dyDescent="0.2">
      <c r="C5" s="14" t="s">
        <v>63</v>
      </c>
      <c r="D5"/>
    </row>
    <row r="6" spans="1:6" ht="11.1" customHeight="1" x14ac:dyDescent="0.2">
      <c r="C6" s="14" t="s">
        <v>155</v>
      </c>
      <c r="D6" s="8"/>
    </row>
    <row r="7" spans="1:6" ht="11.1" customHeight="1" x14ac:dyDescent="0.2">
      <c r="C7" s="14" t="s">
        <v>64</v>
      </c>
      <c r="D7" s="8"/>
    </row>
    <row r="8" spans="1:6" ht="11.1" customHeight="1" x14ac:dyDescent="0.2">
      <c r="C8" s="14" t="s">
        <v>154</v>
      </c>
      <c r="D8" s="9"/>
    </row>
    <row r="9" spans="1:6" ht="11.1" customHeight="1" x14ac:dyDescent="0.2">
      <c r="C9" s="14" t="s">
        <v>150</v>
      </c>
      <c r="D9" s="8"/>
    </row>
    <row r="10" spans="1:6" ht="21.75" customHeight="1" x14ac:dyDescent="0.2">
      <c r="A10" s="63" t="s">
        <v>1</v>
      </c>
      <c r="B10" s="63"/>
      <c r="C10" s="63"/>
      <c r="D10" s="63"/>
      <c r="E10" s="63"/>
      <c r="F10" s="63"/>
    </row>
    <row r="11" spans="1:6" ht="12.6" customHeight="1" x14ac:dyDescent="0.2">
      <c r="A11" s="58" t="s">
        <v>151</v>
      </c>
      <c r="B11" s="58"/>
      <c r="C11" s="58"/>
      <c r="D11" s="58"/>
      <c r="E11" s="58"/>
      <c r="F11" s="58"/>
    </row>
    <row r="12" spans="1:6" ht="12.6" customHeight="1" x14ac:dyDescent="0.2">
      <c r="A12" s="18" t="s">
        <v>2</v>
      </c>
      <c r="B12" s="18" t="s">
        <v>3</v>
      </c>
      <c r="C12" s="32" t="s">
        <v>4</v>
      </c>
      <c r="D12" s="34" t="s">
        <v>80</v>
      </c>
      <c r="E12" s="22" t="s">
        <v>81</v>
      </c>
      <c r="F12" s="18" t="s">
        <v>5</v>
      </c>
    </row>
    <row r="13" spans="1:6" ht="12.6" customHeight="1" x14ac:dyDescent="0.2">
      <c r="A13" s="15"/>
      <c r="B13" s="7" t="s">
        <v>6</v>
      </c>
      <c r="C13" s="7" t="s">
        <v>131</v>
      </c>
      <c r="D13" s="7"/>
      <c r="E13" s="16">
        <v>150</v>
      </c>
      <c r="F13" s="35">
        <f t="shared" ref="F13:F24" si="0">A13*E13</f>
        <v>0</v>
      </c>
    </row>
    <row r="14" spans="1:6" ht="12.6" customHeight="1" x14ac:dyDescent="0.2">
      <c r="A14" s="15"/>
      <c r="B14" s="7" t="s">
        <v>7</v>
      </c>
      <c r="C14" s="7" t="s">
        <v>132</v>
      </c>
      <c r="D14" s="7"/>
      <c r="E14" s="16">
        <v>150</v>
      </c>
      <c r="F14" s="35">
        <f t="shared" si="0"/>
        <v>0</v>
      </c>
    </row>
    <row r="15" spans="1:6" ht="12.6" customHeight="1" x14ac:dyDescent="0.2">
      <c r="A15" s="15"/>
      <c r="B15" s="7" t="s">
        <v>8</v>
      </c>
      <c r="C15" s="7" t="s">
        <v>133</v>
      </c>
      <c r="D15" s="7"/>
      <c r="E15" s="16">
        <v>150</v>
      </c>
      <c r="F15" s="35">
        <f t="shared" si="0"/>
        <v>0</v>
      </c>
    </row>
    <row r="16" spans="1:6" ht="12.6" customHeight="1" x14ac:dyDescent="0.2">
      <c r="A16" s="15"/>
      <c r="B16" s="7" t="s">
        <v>9</v>
      </c>
      <c r="C16" s="7" t="s">
        <v>134</v>
      </c>
      <c r="D16" s="7"/>
      <c r="E16" s="16">
        <v>150</v>
      </c>
      <c r="F16" s="35">
        <f t="shared" si="0"/>
        <v>0</v>
      </c>
    </row>
    <row r="17" spans="1:6" ht="12.6" customHeight="1" x14ac:dyDescent="0.2">
      <c r="A17" s="15"/>
      <c r="B17" s="7" t="s">
        <v>10</v>
      </c>
      <c r="C17" s="7" t="s">
        <v>135</v>
      </c>
      <c r="D17" s="7"/>
      <c r="E17" s="16">
        <v>150</v>
      </c>
      <c r="F17" s="35">
        <f t="shared" si="0"/>
        <v>0</v>
      </c>
    </row>
    <row r="18" spans="1:6" ht="12.6" customHeight="1" x14ac:dyDescent="0.2">
      <c r="A18" s="15"/>
      <c r="B18" s="7" t="s">
        <v>12</v>
      </c>
      <c r="C18" s="7" t="s">
        <v>136</v>
      </c>
      <c r="D18" s="7"/>
      <c r="E18" s="16">
        <v>150</v>
      </c>
      <c r="F18" s="35">
        <f t="shared" si="0"/>
        <v>0</v>
      </c>
    </row>
    <row r="19" spans="1:6" ht="12.6" customHeight="1" x14ac:dyDescent="0.2">
      <c r="A19" s="15"/>
      <c r="B19" s="7" t="s">
        <v>13</v>
      </c>
      <c r="C19" s="7" t="s">
        <v>137</v>
      </c>
      <c r="D19" s="7"/>
      <c r="E19" s="16">
        <v>150</v>
      </c>
      <c r="F19" s="35">
        <f t="shared" si="0"/>
        <v>0</v>
      </c>
    </row>
    <row r="20" spans="1:6" ht="12.6" customHeight="1" x14ac:dyDescent="0.2">
      <c r="A20" s="15"/>
      <c r="B20" s="7" t="s">
        <v>14</v>
      </c>
      <c r="C20" s="7" t="s">
        <v>138</v>
      </c>
      <c r="D20" s="7"/>
      <c r="E20" s="16">
        <v>150</v>
      </c>
      <c r="F20" s="35">
        <f t="shared" si="0"/>
        <v>0</v>
      </c>
    </row>
    <row r="21" spans="1:6" ht="12.6" customHeight="1" x14ac:dyDescent="0.2">
      <c r="A21" s="15"/>
      <c r="B21" s="7" t="s">
        <v>16</v>
      </c>
      <c r="C21" s="7" t="s">
        <v>139</v>
      </c>
      <c r="D21" s="7"/>
      <c r="E21" s="16">
        <v>150</v>
      </c>
      <c r="F21" s="35">
        <f t="shared" si="0"/>
        <v>0</v>
      </c>
    </row>
    <row r="22" spans="1:6" ht="12.6" customHeight="1" x14ac:dyDescent="0.2">
      <c r="A22" s="15"/>
      <c r="B22" s="7" t="s">
        <v>17</v>
      </c>
      <c r="C22" s="7" t="s">
        <v>140</v>
      </c>
      <c r="D22" s="7"/>
      <c r="E22" s="16">
        <v>150</v>
      </c>
      <c r="F22" s="35">
        <f t="shared" si="0"/>
        <v>0</v>
      </c>
    </row>
    <row r="23" spans="1:6" ht="12.6" customHeight="1" x14ac:dyDescent="0.2">
      <c r="A23" s="15"/>
      <c r="B23" s="7" t="s">
        <v>18</v>
      </c>
      <c r="C23" s="7" t="s">
        <v>130</v>
      </c>
      <c r="D23" s="7"/>
      <c r="E23" s="16">
        <v>150</v>
      </c>
      <c r="F23" s="35">
        <f t="shared" si="0"/>
        <v>0</v>
      </c>
    </row>
    <row r="24" spans="1:6" ht="12.6" customHeight="1" x14ac:dyDescent="0.2">
      <c r="A24" s="15"/>
      <c r="B24" s="7" t="s">
        <v>19</v>
      </c>
      <c r="C24" s="7" t="s">
        <v>141</v>
      </c>
      <c r="D24" s="7"/>
      <c r="E24" s="16">
        <v>150</v>
      </c>
      <c r="F24" s="35">
        <f t="shared" si="0"/>
        <v>0</v>
      </c>
    </row>
    <row r="25" spans="1:6" ht="12.6" customHeight="1" x14ac:dyDescent="0.2">
      <c r="A25" s="58" t="s">
        <v>21</v>
      </c>
      <c r="B25" s="58"/>
      <c r="C25" s="58"/>
      <c r="D25" s="58"/>
      <c r="E25" s="58"/>
      <c r="F25" s="33">
        <f>SUM(F13:F24)</f>
        <v>0</v>
      </c>
    </row>
    <row r="26" spans="1:6" ht="9.9499999999999993" customHeight="1" x14ac:dyDescent="0.2">
      <c r="A26" s="64"/>
      <c r="B26" s="64"/>
      <c r="C26" s="64"/>
      <c r="D26" s="64"/>
      <c r="E26" s="64"/>
      <c r="F26" s="64"/>
    </row>
    <row r="27" spans="1:6" ht="12.6" customHeight="1" x14ac:dyDescent="0.2">
      <c r="A27" s="58" t="s">
        <v>152</v>
      </c>
      <c r="B27" s="58"/>
      <c r="C27" s="58"/>
      <c r="D27" s="58"/>
      <c r="E27" s="58"/>
      <c r="F27" s="58"/>
    </row>
    <row r="28" spans="1:6" ht="12.6" customHeight="1" x14ac:dyDescent="0.2">
      <c r="A28" s="27" t="s">
        <v>2</v>
      </c>
      <c r="B28" s="27" t="s">
        <v>3</v>
      </c>
      <c r="C28" s="27" t="s">
        <v>4</v>
      </c>
      <c r="D28" s="36" t="s">
        <v>80</v>
      </c>
      <c r="E28" s="37" t="s">
        <v>82</v>
      </c>
      <c r="F28" s="28" t="s">
        <v>5</v>
      </c>
    </row>
    <row r="29" spans="1:6" ht="14.25" customHeight="1" x14ac:dyDescent="0.2">
      <c r="A29" s="29"/>
      <c r="B29" s="29" t="s">
        <v>22</v>
      </c>
      <c r="C29" s="15" t="s">
        <v>142</v>
      </c>
      <c r="D29" s="29"/>
      <c r="E29" s="30">
        <v>150</v>
      </c>
      <c r="F29" s="31">
        <f t="shared" ref="F29:F34" si="1">E29*A29</f>
        <v>0</v>
      </c>
    </row>
    <row r="30" spans="1:6" ht="12.6" customHeight="1" x14ac:dyDescent="0.2">
      <c r="A30" s="51"/>
      <c r="B30" s="51" t="s">
        <v>148</v>
      </c>
      <c r="C30" s="46" t="s">
        <v>57</v>
      </c>
      <c r="D30" s="51"/>
      <c r="E30" s="52">
        <v>150</v>
      </c>
      <c r="F30" s="31">
        <f t="shared" si="1"/>
        <v>0</v>
      </c>
    </row>
    <row r="31" spans="1:6" ht="12.6" customHeight="1" x14ac:dyDescent="0.2">
      <c r="A31" s="29"/>
      <c r="B31" s="29" t="s">
        <v>23</v>
      </c>
      <c r="C31" s="29" t="s">
        <v>143</v>
      </c>
      <c r="D31" s="29"/>
      <c r="E31" s="30">
        <v>150</v>
      </c>
      <c r="F31" s="31">
        <f t="shared" si="1"/>
        <v>0</v>
      </c>
    </row>
    <row r="32" spans="1:6" ht="12.6" customHeight="1" x14ac:dyDescent="0.2">
      <c r="A32" s="29"/>
      <c r="B32" s="29" t="s">
        <v>24</v>
      </c>
      <c r="C32" s="29" t="s">
        <v>144</v>
      </c>
      <c r="D32" s="29"/>
      <c r="E32" s="30">
        <v>150</v>
      </c>
      <c r="F32" s="31">
        <f t="shared" si="1"/>
        <v>0</v>
      </c>
    </row>
    <row r="33" spans="1:6" ht="12.6" customHeight="1" x14ac:dyDescent="0.2">
      <c r="A33" s="29"/>
      <c r="B33" s="29" t="s">
        <v>25</v>
      </c>
      <c r="C33" s="29" t="s">
        <v>145</v>
      </c>
      <c r="D33" s="29"/>
      <c r="E33" s="30">
        <v>150</v>
      </c>
      <c r="F33" s="31">
        <f t="shared" si="1"/>
        <v>0</v>
      </c>
    </row>
    <row r="34" spans="1:6" ht="12.6" customHeight="1" x14ac:dyDescent="0.2">
      <c r="A34" s="53"/>
      <c r="B34" s="47" t="s">
        <v>26</v>
      </c>
      <c r="C34" s="47" t="s">
        <v>146</v>
      </c>
      <c r="D34" s="47"/>
      <c r="E34" s="30">
        <v>150</v>
      </c>
      <c r="F34" s="54">
        <f t="shared" si="1"/>
        <v>0</v>
      </c>
    </row>
    <row r="35" spans="1:6" ht="12.6" customHeight="1" x14ac:dyDescent="0.2">
      <c r="A35" s="32" t="s">
        <v>21</v>
      </c>
      <c r="B35" s="32"/>
      <c r="C35" s="32"/>
      <c r="D35" s="32"/>
      <c r="E35" s="32"/>
      <c r="F35" s="33">
        <f>SUM(F29:F33)</f>
        <v>0</v>
      </c>
    </row>
    <row r="36" spans="1:6" ht="9.9499999999999993" customHeight="1" x14ac:dyDescent="0.2">
      <c r="A36" s="64"/>
      <c r="B36" s="64"/>
      <c r="C36" s="64"/>
      <c r="D36" s="64"/>
      <c r="E36" s="64"/>
      <c r="F36" s="64"/>
    </row>
    <row r="37" spans="1:6" ht="12.6" customHeight="1" x14ac:dyDescent="0.2">
      <c r="A37" s="58" t="s">
        <v>153</v>
      </c>
      <c r="B37" s="58"/>
      <c r="C37" s="58"/>
      <c r="D37" s="58"/>
      <c r="E37" s="58"/>
      <c r="F37" s="58"/>
    </row>
    <row r="38" spans="1:6" ht="12.6" customHeight="1" x14ac:dyDescent="0.2">
      <c r="A38" s="18" t="s">
        <v>2</v>
      </c>
      <c r="B38" s="18" t="s">
        <v>3</v>
      </c>
      <c r="C38" s="18" t="s">
        <v>4</v>
      </c>
      <c r="D38" s="38" t="s">
        <v>80</v>
      </c>
      <c r="E38" s="22" t="s">
        <v>82</v>
      </c>
      <c r="F38" s="18" t="s">
        <v>5</v>
      </c>
    </row>
    <row r="39" spans="1:6" ht="12.6" customHeight="1" x14ac:dyDescent="0.2">
      <c r="A39" s="15"/>
      <c r="B39" s="7" t="s">
        <v>27</v>
      </c>
      <c r="C39" s="7" t="s">
        <v>28</v>
      </c>
      <c r="D39" s="7"/>
      <c r="E39" s="16">
        <v>150</v>
      </c>
      <c r="F39" s="17">
        <f>A39*E39</f>
        <v>0</v>
      </c>
    </row>
    <row r="40" spans="1:6" ht="12.6" customHeight="1" x14ac:dyDescent="0.2">
      <c r="A40" s="15"/>
      <c r="B40" s="7" t="s">
        <v>29</v>
      </c>
      <c r="C40" s="7" t="s">
        <v>30</v>
      </c>
      <c r="D40" s="7"/>
      <c r="E40" s="16">
        <v>150</v>
      </c>
      <c r="F40" s="17">
        <f>A40*E40</f>
        <v>0</v>
      </c>
    </row>
    <row r="41" spans="1:6" ht="12.6" customHeight="1" x14ac:dyDescent="0.2">
      <c r="A41" s="58" t="s">
        <v>21</v>
      </c>
      <c r="B41" s="58"/>
      <c r="C41" s="58"/>
      <c r="D41" s="58"/>
      <c r="E41" s="58"/>
      <c r="F41" s="33">
        <f>SUM(F39:F40)</f>
        <v>0</v>
      </c>
    </row>
    <row r="42" spans="1:6" ht="9.9499999999999993" customHeight="1" x14ac:dyDescent="0.2">
      <c r="A42" s="64"/>
      <c r="B42" s="64"/>
      <c r="C42" s="64"/>
      <c r="D42" s="64"/>
      <c r="E42" s="64"/>
      <c r="F42" s="64"/>
    </row>
    <row r="43" spans="1:6" ht="12.6" customHeight="1" x14ac:dyDescent="0.2">
      <c r="A43" s="58" t="s">
        <v>31</v>
      </c>
      <c r="B43" s="58"/>
      <c r="C43" s="58"/>
      <c r="D43" s="58"/>
      <c r="E43" s="58"/>
      <c r="F43" s="58"/>
    </row>
    <row r="44" spans="1:6" ht="12.6" customHeight="1" x14ac:dyDescent="0.2">
      <c r="A44" s="65" t="s">
        <v>32</v>
      </c>
      <c r="B44" s="65"/>
      <c r="C44" s="65"/>
      <c r="D44" s="65"/>
      <c r="E44" s="65"/>
      <c r="F44" s="65"/>
    </row>
    <row r="45" spans="1:6" ht="12.6" customHeight="1" x14ac:dyDescent="0.2">
      <c r="A45" s="18" t="s">
        <v>2</v>
      </c>
      <c r="B45" s="18" t="s">
        <v>3</v>
      </c>
      <c r="C45" s="18" t="s">
        <v>4</v>
      </c>
      <c r="D45" s="18" t="s">
        <v>33</v>
      </c>
      <c r="E45" s="22" t="s">
        <v>81</v>
      </c>
      <c r="F45" s="18" t="s">
        <v>5</v>
      </c>
    </row>
    <row r="46" spans="1:6" ht="12.6" customHeight="1" x14ac:dyDescent="0.2">
      <c r="A46" s="15"/>
      <c r="B46" s="7" t="s">
        <v>34</v>
      </c>
      <c r="C46" s="7" t="s">
        <v>35</v>
      </c>
      <c r="D46" s="7" t="s">
        <v>36</v>
      </c>
      <c r="E46" s="16">
        <v>75</v>
      </c>
      <c r="F46" s="17">
        <f t="shared" ref="F46:F54" si="2">A46*E46</f>
        <v>0</v>
      </c>
    </row>
    <row r="47" spans="1:6" ht="12.6" customHeight="1" x14ac:dyDescent="0.2">
      <c r="A47" s="15"/>
      <c r="B47" s="7" t="s">
        <v>56</v>
      </c>
      <c r="C47" s="7" t="s">
        <v>37</v>
      </c>
      <c r="D47" s="7" t="s">
        <v>38</v>
      </c>
      <c r="E47" s="16">
        <v>50</v>
      </c>
      <c r="F47" s="17">
        <f t="shared" si="2"/>
        <v>0</v>
      </c>
    </row>
    <row r="48" spans="1:6" ht="12.6" customHeight="1" x14ac:dyDescent="0.2">
      <c r="A48" s="15"/>
      <c r="B48" s="7" t="s">
        <v>39</v>
      </c>
      <c r="C48" s="39" t="s">
        <v>40</v>
      </c>
      <c r="D48" s="7" t="s">
        <v>38</v>
      </c>
      <c r="E48" s="16">
        <v>50</v>
      </c>
      <c r="F48" s="17">
        <f t="shared" si="2"/>
        <v>0</v>
      </c>
    </row>
    <row r="49" spans="1:6" ht="12.6" customHeight="1" x14ac:dyDescent="0.2">
      <c r="A49" s="15"/>
      <c r="B49" s="7" t="s">
        <v>41</v>
      </c>
      <c r="C49" s="39" t="s">
        <v>40</v>
      </c>
      <c r="D49" s="7" t="s">
        <v>42</v>
      </c>
      <c r="E49" s="16">
        <v>65</v>
      </c>
      <c r="F49" s="17">
        <f t="shared" si="2"/>
        <v>0</v>
      </c>
    </row>
    <row r="50" spans="1:6" ht="12.6" customHeight="1" x14ac:dyDescent="0.2">
      <c r="A50" s="15"/>
      <c r="B50" s="7" t="s">
        <v>43</v>
      </c>
      <c r="C50" s="7" t="s">
        <v>11</v>
      </c>
      <c r="D50" s="7" t="s">
        <v>36</v>
      </c>
      <c r="E50" s="16">
        <v>65</v>
      </c>
      <c r="F50" s="17">
        <f t="shared" si="2"/>
        <v>0</v>
      </c>
    </row>
    <row r="51" spans="1:6" ht="12.6" customHeight="1" x14ac:dyDescent="0.2">
      <c r="A51" s="15"/>
      <c r="B51" s="7" t="s">
        <v>44</v>
      </c>
      <c r="C51" s="7" t="s">
        <v>15</v>
      </c>
      <c r="D51" s="7" t="s">
        <v>36</v>
      </c>
      <c r="E51" s="16">
        <v>75</v>
      </c>
      <c r="F51" s="17">
        <f t="shared" si="2"/>
        <v>0</v>
      </c>
    </row>
    <row r="52" spans="1:6" ht="12.6" customHeight="1" x14ac:dyDescent="0.2">
      <c r="A52" s="15"/>
      <c r="B52" s="7" t="s">
        <v>45</v>
      </c>
      <c r="C52" s="7" t="s">
        <v>15</v>
      </c>
      <c r="D52" s="7" t="s">
        <v>38</v>
      </c>
      <c r="E52" s="16">
        <v>50</v>
      </c>
      <c r="F52" s="17">
        <f t="shared" si="2"/>
        <v>0</v>
      </c>
    </row>
    <row r="53" spans="1:6" ht="12.6" customHeight="1" x14ac:dyDescent="0.2">
      <c r="A53" s="15"/>
      <c r="B53" s="7" t="s">
        <v>46</v>
      </c>
      <c r="C53" s="7" t="s">
        <v>20</v>
      </c>
      <c r="D53" s="7" t="s">
        <v>36</v>
      </c>
      <c r="E53" s="16">
        <v>75</v>
      </c>
      <c r="F53" s="17">
        <f t="shared" si="2"/>
        <v>0</v>
      </c>
    </row>
    <row r="54" spans="1:6" ht="12.6" customHeight="1" x14ac:dyDescent="0.2">
      <c r="A54" s="15"/>
      <c r="B54" s="7" t="s">
        <v>47</v>
      </c>
      <c r="C54" s="7" t="s">
        <v>20</v>
      </c>
      <c r="D54" s="7" t="s">
        <v>38</v>
      </c>
      <c r="E54" s="16">
        <v>50</v>
      </c>
      <c r="F54" s="17">
        <f t="shared" si="2"/>
        <v>0</v>
      </c>
    </row>
    <row r="55" spans="1:6" ht="12.6" customHeight="1" x14ac:dyDescent="0.2">
      <c r="A55" s="58" t="s">
        <v>21</v>
      </c>
      <c r="B55" s="58"/>
      <c r="C55" s="58"/>
      <c r="D55" s="58"/>
      <c r="E55" s="58"/>
      <c r="F55" s="33">
        <f>SUM(F46:F54)</f>
        <v>0</v>
      </c>
    </row>
    <row r="56" spans="1:6" ht="9.9499999999999993" customHeight="1" x14ac:dyDescent="0.2">
      <c r="A56" s="64"/>
      <c r="B56" s="64"/>
      <c r="C56" s="64"/>
      <c r="D56" s="64"/>
      <c r="E56" s="64"/>
      <c r="F56" s="64"/>
    </row>
    <row r="57" spans="1:6" ht="12.6" customHeight="1" x14ac:dyDescent="0.2">
      <c r="A57" s="58" t="s">
        <v>48</v>
      </c>
      <c r="B57" s="58"/>
      <c r="C57" s="58"/>
      <c r="D57" s="58"/>
      <c r="E57" s="58"/>
      <c r="F57" s="58"/>
    </row>
    <row r="58" spans="1:6" ht="12.6" customHeight="1" x14ac:dyDescent="0.2">
      <c r="A58" s="18" t="s">
        <v>2</v>
      </c>
      <c r="B58" s="18" t="s">
        <v>3</v>
      </c>
      <c r="C58" s="18" t="s">
        <v>4</v>
      </c>
      <c r="D58" s="38" t="s">
        <v>80</v>
      </c>
      <c r="E58" s="22" t="s">
        <v>82</v>
      </c>
      <c r="F58" s="18" t="s">
        <v>5</v>
      </c>
    </row>
    <row r="59" spans="1:6" ht="12.6" customHeight="1" x14ac:dyDescent="0.2">
      <c r="A59" s="40"/>
      <c r="B59" s="7" t="s">
        <v>49</v>
      </c>
      <c r="C59" s="7" t="s">
        <v>50</v>
      </c>
      <c r="D59" s="7"/>
      <c r="E59" s="16">
        <v>250</v>
      </c>
      <c r="F59" s="17">
        <f>A59*E59</f>
        <v>0</v>
      </c>
    </row>
    <row r="60" spans="1:6" ht="12.6" customHeight="1" x14ac:dyDescent="0.2">
      <c r="A60" s="58" t="s">
        <v>21</v>
      </c>
      <c r="B60" s="58"/>
      <c r="C60" s="58"/>
      <c r="D60" s="58"/>
      <c r="E60" s="58"/>
      <c r="F60" s="21">
        <f>SUM(F45)</f>
        <v>0</v>
      </c>
    </row>
    <row r="61" spans="1:6" ht="12.6" customHeight="1" x14ac:dyDescent="0.2">
      <c r="A61" s="4"/>
      <c r="B61" s="4"/>
      <c r="C61" s="4"/>
      <c r="D61" s="4"/>
      <c r="E61" s="4"/>
      <c r="F61" s="26"/>
    </row>
    <row r="62" spans="1:6" ht="10.5" customHeight="1" x14ac:dyDescent="0.2">
      <c r="A62" s="3"/>
      <c r="B62" s="2"/>
      <c r="C62" s="2"/>
      <c r="D62" s="2"/>
      <c r="E62" s="12"/>
      <c r="F62" s="13"/>
    </row>
    <row r="63" spans="1:6" ht="12.6" customHeight="1" x14ac:dyDescent="0.2">
      <c r="A63" s="58" t="s">
        <v>59</v>
      </c>
      <c r="B63" s="58"/>
      <c r="C63" s="58"/>
      <c r="D63" s="58"/>
      <c r="E63" s="58"/>
      <c r="F63" s="58"/>
    </row>
    <row r="64" spans="1:6" ht="12.6" customHeight="1" x14ac:dyDescent="0.2">
      <c r="A64" s="18" t="s">
        <v>2</v>
      </c>
      <c r="B64" s="18" t="s">
        <v>3</v>
      </c>
      <c r="C64" s="18" t="s">
        <v>4</v>
      </c>
      <c r="D64" s="18" t="s">
        <v>33</v>
      </c>
      <c r="E64" s="22" t="s">
        <v>81</v>
      </c>
      <c r="F64" s="18" t="s">
        <v>5</v>
      </c>
    </row>
    <row r="65" spans="1:6" ht="12.6" customHeight="1" x14ac:dyDescent="0.2">
      <c r="A65" s="15"/>
      <c r="B65" s="7"/>
      <c r="C65" s="19" t="s">
        <v>60</v>
      </c>
      <c r="D65" s="20"/>
      <c r="E65" s="16"/>
      <c r="F65" s="17"/>
    </row>
    <row r="66" spans="1:6" ht="12.6" customHeight="1" x14ac:dyDescent="0.2">
      <c r="A66" s="15"/>
      <c r="B66" s="7"/>
      <c r="C66" s="19" t="s">
        <v>122</v>
      </c>
      <c r="D66" s="20"/>
      <c r="E66" s="16"/>
      <c r="F66" s="17"/>
    </row>
    <row r="67" spans="1:6" ht="12.6" customHeight="1" x14ac:dyDescent="0.2">
      <c r="A67" s="15"/>
      <c r="B67" s="7" t="s">
        <v>72</v>
      </c>
      <c r="C67" s="7" t="s">
        <v>85</v>
      </c>
      <c r="D67" s="7" t="s">
        <v>149</v>
      </c>
      <c r="E67" s="16">
        <v>75</v>
      </c>
      <c r="F67" s="17">
        <f t="shared" ref="F67:F93" si="3">A67*E67</f>
        <v>0</v>
      </c>
    </row>
    <row r="68" spans="1:6" ht="12.6" customHeight="1" x14ac:dyDescent="0.2">
      <c r="A68" s="15"/>
      <c r="B68" s="45" t="s">
        <v>74</v>
      </c>
      <c r="C68" s="45" t="s">
        <v>87</v>
      </c>
      <c r="D68" s="50" t="s">
        <v>149</v>
      </c>
      <c r="E68" s="16">
        <v>75</v>
      </c>
      <c r="F68" s="17">
        <f t="shared" si="3"/>
        <v>0</v>
      </c>
    </row>
    <row r="69" spans="1:6" ht="12.6" customHeight="1" x14ac:dyDescent="0.2">
      <c r="A69" s="48"/>
      <c r="B69" s="45" t="s">
        <v>73</v>
      </c>
      <c r="C69" s="45" t="s">
        <v>86</v>
      </c>
      <c r="D69" s="50" t="s">
        <v>149</v>
      </c>
      <c r="E69" s="16">
        <v>75</v>
      </c>
      <c r="F69" s="17">
        <f t="shared" ref="F69" si="4">A69*E69</f>
        <v>0</v>
      </c>
    </row>
    <row r="70" spans="1:6" ht="12.6" customHeight="1" x14ac:dyDescent="0.2">
      <c r="A70" s="15"/>
      <c r="B70" s="45" t="s">
        <v>76</v>
      </c>
      <c r="C70" s="45" t="s">
        <v>89</v>
      </c>
      <c r="D70" s="50" t="s">
        <v>149</v>
      </c>
      <c r="E70" s="16">
        <v>75</v>
      </c>
      <c r="F70" s="17">
        <f t="shared" si="3"/>
        <v>0</v>
      </c>
    </row>
    <row r="71" spans="1:6" ht="12.6" customHeight="1" x14ac:dyDescent="0.2">
      <c r="A71" s="15"/>
      <c r="B71" s="7" t="s">
        <v>75</v>
      </c>
      <c r="C71" s="7" t="s">
        <v>88</v>
      </c>
      <c r="D71" s="50" t="s">
        <v>149</v>
      </c>
      <c r="E71" s="16">
        <v>75</v>
      </c>
      <c r="F71" s="17">
        <f t="shared" si="3"/>
        <v>0</v>
      </c>
    </row>
    <row r="72" spans="1:6" ht="12.6" customHeight="1" x14ac:dyDescent="0.2">
      <c r="A72" s="15"/>
      <c r="B72" s="7" t="s">
        <v>77</v>
      </c>
      <c r="C72" s="7" t="s">
        <v>90</v>
      </c>
      <c r="D72" s="50" t="s">
        <v>149</v>
      </c>
      <c r="E72" s="16">
        <v>75</v>
      </c>
      <c r="F72" s="17">
        <f t="shared" si="3"/>
        <v>0</v>
      </c>
    </row>
    <row r="73" spans="1:6" ht="12.6" customHeight="1" x14ac:dyDescent="0.2">
      <c r="A73" s="15"/>
      <c r="B73" s="7" t="s">
        <v>78</v>
      </c>
      <c r="C73" s="7" t="s">
        <v>91</v>
      </c>
      <c r="D73" s="50" t="s">
        <v>149</v>
      </c>
      <c r="E73" s="16">
        <v>75</v>
      </c>
      <c r="F73" s="17">
        <f t="shared" si="3"/>
        <v>0</v>
      </c>
    </row>
    <row r="74" spans="1:6" ht="12.6" customHeight="1" x14ac:dyDescent="0.2">
      <c r="A74" s="15"/>
      <c r="B74" s="7" t="s">
        <v>79</v>
      </c>
      <c r="C74" s="7" t="s">
        <v>92</v>
      </c>
      <c r="D74" s="50" t="s">
        <v>149</v>
      </c>
      <c r="E74" s="16">
        <v>75</v>
      </c>
      <c r="F74" s="17">
        <f t="shared" si="3"/>
        <v>0</v>
      </c>
    </row>
    <row r="75" spans="1:6" ht="12.6" customHeight="1" x14ac:dyDescent="0.2">
      <c r="A75" s="15"/>
      <c r="B75" s="7"/>
      <c r="C75" s="19" t="s">
        <v>84</v>
      </c>
      <c r="D75" s="7"/>
      <c r="E75" s="16"/>
      <c r="F75" s="17"/>
    </row>
    <row r="76" spans="1:6" ht="12.6" customHeight="1" x14ac:dyDescent="0.2">
      <c r="A76" s="15"/>
      <c r="B76" s="7" t="s">
        <v>105</v>
      </c>
      <c r="C76" s="7" t="s">
        <v>93</v>
      </c>
      <c r="D76" s="7" t="s">
        <v>129</v>
      </c>
      <c r="E76" s="16">
        <v>60</v>
      </c>
      <c r="F76" s="17">
        <f t="shared" si="3"/>
        <v>0</v>
      </c>
    </row>
    <row r="77" spans="1:6" ht="12.6" customHeight="1" x14ac:dyDescent="0.2">
      <c r="A77" s="48"/>
      <c r="B77" s="45" t="s">
        <v>107</v>
      </c>
      <c r="C77" s="45" t="s">
        <v>123</v>
      </c>
      <c r="D77" s="45" t="s">
        <v>129</v>
      </c>
      <c r="E77" s="16">
        <v>60</v>
      </c>
      <c r="F77" s="17">
        <f t="shared" ref="F77" si="5">A77*E77</f>
        <v>0</v>
      </c>
    </row>
    <row r="78" spans="1:6" ht="12.6" customHeight="1" x14ac:dyDescent="0.2">
      <c r="A78" s="15"/>
      <c r="B78" s="7" t="s">
        <v>106</v>
      </c>
      <c r="C78" s="7" t="s">
        <v>94</v>
      </c>
      <c r="D78" s="45" t="s">
        <v>129</v>
      </c>
      <c r="E78" s="16">
        <v>60</v>
      </c>
      <c r="F78" s="17">
        <f t="shared" si="3"/>
        <v>0</v>
      </c>
    </row>
    <row r="79" spans="1:6" ht="12.6" customHeight="1" x14ac:dyDescent="0.2">
      <c r="A79" s="15"/>
      <c r="B79" s="45" t="s">
        <v>109</v>
      </c>
      <c r="C79" s="45" t="s">
        <v>124</v>
      </c>
      <c r="D79" s="45" t="s">
        <v>129</v>
      </c>
      <c r="E79" s="16">
        <v>60</v>
      </c>
      <c r="F79" s="17">
        <f t="shared" si="3"/>
        <v>0</v>
      </c>
    </row>
    <row r="80" spans="1:6" ht="12.6" customHeight="1" x14ac:dyDescent="0.2">
      <c r="A80" s="15"/>
      <c r="B80" s="7" t="s">
        <v>108</v>
      </c>
      <c r="C80" s="7" t="s">
        <v>125</v>
      </c>
      <c r="D80" s="45" t="s">
        <v>129</v>
      </c>
      <c r="E80" s="16">
        <v>60</v>
      </c>
      <c r="F80" s="17">
        <f t="shared" si="3"/>
        <v>0</v>
      </c>
    </row>
    <row r="81" spans="1:6" ht="12.6" customHeight="1" x14ac:dyDescent="0.2">
      <c r="A81" s="15"/>
      <c r="B81" s="7" t="s">
        <v>110</v>
      </c>
      <c r="C81" s="7" t="s">
        <v>126</v>
      </c>
      <c r="D81" s="45" t="s">
        <v>129</v>
      </c>
      <c r="E81" s="16">
        <v>60</v>
      </c>
      <c r="F81" s="17">
        <f t="shared" si="3"/>
        <v>0</v>
      </c>
    </row>
    <row r="82" spans="1:6" ht="12.6" customHeight="1" x14ac:dyDescent="0.2">
      <c r="A82" s="15"/>
      <c r="B82" s="7" t="s">
        <v>111</v>
      </c>
      <c r="C82" s="7" t="s">
        <v>127</v>
      </c>
      <c r="D82" s="45" t="s">
        <v>129</v>
      </c>
      <c r="E82" s="16">
        <v>60</v>
      </c>
      <c r="F82" s="17">
        <f t="shared" si="3"/>
        <v>0</v>
      </c>
    </row>
    <row r="83" spans="1:6" ht="12.6" customHeight="1" x14ac:dyDescent="0.2">
      <c r="A83" s="15"/>
      <c r="B83" s="7" t="s">
        <v>112</v>
      </c>
      <c r="C83" s="7" t="s">
        <v>128</v>
      </c>
      <c r="D83" s="45" t="s">
        <v>129</v>
      </c>
      <c r="E83" s="16">
        <v>60</v>
      </c>
      <c r="F83" s="17">
        <f t="shared" si="3"/>
        <v>0</v>
      </c>
    </row>
    <row r="84" spans="1:6" ht="12.6" customHeight="1" x14ac:dyDescent="0.2">
      <c r="A84" s="15"/>
      <c r="B84" s="7"/>
      <c r="C84" s="19" t="s">
        <v>95</v>
      </c>
      <c r="D84" s="7"/>
      <c r="E84" s="16"/>
      <c r="F84" s="17"/>
    </row>
    <row r="85" spans="1:6" ht="12.6" customHeight="1" x14ac:dyDescent="0.2">
      <c r="A85" s="15"/>
      <c r="B85" s="7" t="s">
        <v>113</v>
      </c>
      <c r="C85" s="7" t="s">
        <v>102</v>
      </c>
      <c r="D85" s="7"/>
      <c r="E85" s="16">
        <v>80</v>
      </c>
      <c r="F85" s="17">
        <f t="shared" si="3"/>
        <v>0</v>
      </c>
    </row>
    <row r="86" spans="1:6" ht="12.6" customHeight="1" x14ac:dyDescent="0.2">
      <c r="A86" s="48"/>
      <c r="B86" s="45" t="s">
        <v>115</v>
      </c>
      <c r="C86" s="45" t="s">
        <v>100</v>
      </c>
      <c r="D86" s="49"/>
      <c r="E86" s="16">
        <v>80</v>
      </c>
      <c r="F86" s="17">
        <f t="shared" ref="F86" si="6">A86*E86</f>
        <v>0</v>
      </c>
    </row>
    <row r="87" spans="1:6" ht="12.6" customHeight="1" x14ac:dyDescent="0.2">
      <c r="A87" s="15"/>
      <c r="B87" s="7" t="s">
        <v>114</v>
      </c>
      <c r="C87" s="7" t="s">
        <v>101</v>
      </c>
      <c r="D87" s="7"/>
      <c r="E87" s="16">
        <v>80</v>
      </c>
      <c r="F87" s="17">
        <f t="shared" si="3"/>
        <v>0</v>
      </c>
    </row>
    <row r="88" spans="1:6" ht="12.6" customHeight="1" x14ac:dyDescent="0.2">
      <c r="A88" s="15"/>
      <c r="B88" s="45" t="s">
        <v>117</v>
      </c>
      <c r="C88" s="45" t="s">
        <v>98</v>
      </c>
      <c r="D88" s="7"/>
      <c r="E88" s="16">
        <v>80</v>
      </c>
      <c r="F88" s="17">
        <f t="shared" si="3"/>
        <v>0</v>
      </c>
    </row>
    <row r="89" spans="1:6" ht="12.6" customHeight="1" x14ac:dyDescent="0.2">
      <c r="A89" s="15"/>
      <c r="B89" s="7" t="s">
        <v>116</v>
      </c>
      <c r="C89" s="7" t="s">
        <v>99</v>
      </c>
      <c r="D89" s="7"/>
      <c r="E89" s="16">
        <v>80</v>
      </c>
      <c r="F89" s="17">
        <f t="shared" si="3"/>
        <v>0</v>
      </c>
    </row>
    <row r="90" spans="1:6" ht="12.6" customHeight="1" x14ac:dyDescent="0.2">
      <c r="A90" s="15"/>
      <c r="B90" s="7" t="s">
        <v>118</v>
      </c>
      <c r="C90" s="7" t="s">
        <v>97</v>
      </c>
      <c r="D90" s="7"/>
      <c r="E90" s="16">
        <v>80</v>
      </c>
      <c r="F90" s="17">
        <f t="shared" si="3"/>
        <v>0</v>
      </c>
    </row>
    <row r="91" spans="1:6" ht="12.6" customHeight="1" x14ac:dyDescent="0.2">
      <c r="A91" s="15"/>
      <c r="B91" s="7" t="s">
        <v>119</v>
      </c>
      <c r="C91" s="7" t="s">
        <v>96</v>
      </c>
      <c r="D91" s="7"/>
      <c r="E91" s="16">
        <v>80</v>
      </c>
      <c r="F91" s="17">
        <f t="shared" si="3"/>
        <v>0</v>
      </c>
    </row>
    <row r="92" spans="1:6" ht="12.6" customHeight="1" x14ac:dyDescent="0.2">
      <c r="A92" s="15"/>
      <c r="B92" s="7" t="s">
        <v>120</v>
      </c>
      <c r="C92" s="7" t="s">
        <v>103</v>
      </c>
      <c r="D92" s="7"/>
      <c r="E92" s="16">
        <v>80</v>
      </c>
      <c r="F92" s="17">
        <f t="shared" si="3"/>
        <v>0</v>
      </c>
    </row>
    <row r="93" spans="1:6" ht="12.6" customHeight="1" x14ac:dyDescent="0.2">
      <c r="A93" s="15"/>
      <c r="B93" s="25" t="s">
        <v>121</v>
      </c>
      <c r="C93" s="19" t="s">
        <v>104</v>
      </c>
      <c r="D93" s="7"/>
      <c r="E93" s="16">
        <v>500</v>
      </c>
      <c r="F93" s="17">
        <f t="shared" si="3"/>
        <v>0</v>
      </c>
    </row>
    <row r="94" spans="1:6" ht="12.6" customHeight="1" x14ac:dyDescent="0.2">
      <c r="A94" s="58" t="s">
        <v>21</v>
      </c>
      <c r="B94" s="58"/>
      <c r="C94" s="58"/>
      <c r="D94" s="58"/>
      <c r="E94" s="58"/>
      <c r="F94" s="21">
        <f>SUM(F59)</f>
        <v>0</v>
      </c>
    </row>
    <row r="95" spans="1:6" ht="9.9499999999999993" customHeight="1" x14ac:dyDescent="0.2">
      <c r="A95" s="64"/>
      <c r="B95" s="64"/>
      <c r="C95" s="64"/>
      <c r="D95" s="64"/>
      <c r="E95" s="64"/>
      <c r="F95" s="64"/>
    </row>
    <row r="96" spans="1:6" ht="12.6" customHeight="1" x14ac:dyDescent="0.2">
      <c r="A96" s="59" t="s">
        <v>51</v>
      </c>
      <c r="B96" s="59"/>
      <c r="C96" s="59"/>
      <c r="D96" s="59"/>
      <c r="E96" s="59"/>
      <c r="F96" s="59"/>
    </row>
    <row r="97" spans="1:6" ht="12.6" customHeight="1" x14ac:dyDescent="0.2">
      <c r="A97" s="61" t="s">
        <v>52</v>
      </c>
      <c r="B97" s="61"/>
      <c r="C97" s="61"/>
      <c r="D97" s="61"/>
      <c r="E97" s="61"/>
      <c r="F97" s="41" t="s">
        <v>5</v>
      </c>
    </row>
    <row r="98" spans="1:6" ht="12.6" customHeight="1" x14ac:dyDescent="0.2">
      <c r="A98" s="57" t="s">
        <v>53</v>
      </c>
      <c r="B98" s="57"/>
      <c r="C98" s="57"/>
      <c r="D98" s="57"/>
      <c r="E98" s="57"/>
      <c r="F98" s="42">
        <f>F25</f>
        <v>0</v>
      </c>
    </row>
    <row r="99" spans="1:6" ht="12.6" customHeight="1" x14ac:dyDescent="0.2">
      <c r="A99" s="57" t="s">
        <v>152</v>
      </c>
      <c r="B99" s="57"/>
      <c r="C99" s="57"/>
      <c r="D99" s="57"/>
      <c r="E99" s="57"/>
      <c r="F99" s="42">
        <f>F35</f>
        <v>0</v>
      </c>
    </row>
    <row r="100" spans="1:6" ht="12.6" customHeight="1" x14ac:dyDescent="0.2">
      <c r="A100" s="57" t="s">
        <v>153</v>
      </c>
      <c r="B100" s="57"/>
      <c r="C100" s="57"/>
      <c r="D100" s="57"/>
      <c r="E100" s="57"/>
      <c r="F100" s="42">
        <f>F41</f>
        <v>0</v>
      </c>
    </row>
    <row r="101" spans="1:6" ht="12.6" customHeight="1" x14ac:dyDescent="0.2">
      <c r="A101" s="57" t="s">
        <v>31</v>
      </c>
      <c r="B101" s="57"/>
      <c r="C101" s="57"/>
      <c r="D101" s="57"/>
      <c r="E101" s="57"/>
      <c r="F101" s="42">
        <f>F55</f>
        <v>0</v>
      </c>
    </row>
    <row r="102" spans="1:6" ht="12.6" customHeight="1" x14ac:dyDescent="0.2">
      <c r="A102" s="57" t="s">
        <v>48</v>
      </c>
      <c r="B102" s="57"/>
      <c r="C102" s="57"/>
      <c r="D102" s="57"/>
      <c r="E102" s="57"/>
      <c r="F102" s="42">
        <f>F62</f>
        <v>0</v>
      </c>
    </row>
    <row r="103" spans="1:6" ht="12.6" customHeight="1" x14ac:dyDescent="0.2">
      <c r="A103" s="57" t="s">
        <v>71</v>
      </c>
      <c r="B103" s="57"/>
      <c r="C103" s="57"/>
      <c r="D103" s="57"/>
      <c r="E103" s="57"/>
      <c r="F103" s="42">
        <f>F94</f>
        <v>0</v>
      </c>
    </row>
    <row r="104" spans="1:6" ht="12.6" customHeight="1" x14ac:dyDescent="0.2">
      <c r="A104" s="62" t="s">
        <v>54</v>
      </c>
      <c r="B104" s="62"/>
      <c r="C104" s="62"/>
      <c r="D104" s="62"/>
      <c r="E104" s="62"/>
      <c r="F104" s="43">
        <f>SUM(F98:F103)</f>
        <v>0</v>
      </c>
    </row>
    <row r="105" spans="1:6" ht="12.6" customHeight="1" x14ac:dyDescent="0.2">
      <c r="A105" s="57" t="s">
        <v>55</v>
      </c>
      <c r="B105" s="57"/>
      <c r="C105" s="57"/>
      <c r="D105" s="57"/>
      <c r="E105" s="57"/>
      <c r="F105" s="42">
        <v>0</v>
      </c>
    </row>
    <row r="106" spans="1:6" ht="12.6" customHeight="1" x14ac:dyDescent="0.2">
      <c r="A106" s="59" t="s">
        <v>21</v>
      </c>
      <c r="B106" s="59"/>
      <c r="C106" s="59"/>
      <c r="D106" s="59"/>
      <c r="E106" s="59"/>
      <c r="F106" s="44">
        <f>SUM(F104:F105)</f>
        <v>0</v>
      </c>
    </row>
    <row r="107" spans="1:6" ht="13.5" customHeight="1" x14ac:dyDescent="0.2">
      <c r="A107" s="60" t="s">
        <v>58</v>
      </c>
      <c r="B107" s="60"/>
      <c r="C107" s="60"/>
      <c r="D107" s="60"/>
      <c r="E107" s="60"/>
      <c r="F107" s="60"/>
    </row>
    <row r="108" spans="1:6" x14ac:dyDescent="0.2">
      <c r="A108" s="6" t="s">
        <v>147</v>
      </c>
    </row>
    <row r="109" spans="1:6" ht="7.5" customHeight="1" x14ac:dyDescent="0.2">
      <c r="A109" s="6"/>
    </row>
    <row r="110" spans="1:6" x14ac:dyDescent="0.2">
      <c r="A110" s="58" t="s">
        <v>83</v>
      </c>
      <c r="B110" s="58"/>
      <c r="C110" s="58"/>
      <c r="D110" s="58"/>
      <c r="E110" s="58"/>
      <c r="F110" s="58"/>
    </row>
    <row r="111" spans="1:6" x14ac:dyDescent="0.2">
      <c r="A111" s="55" t="s">
        <v>65</v>
      </c>
      <c r="B111" s="55"/>
      <c r="C111" s="56"/>
      <c r="D111" s="56"/>
      <c r="E111" s="56"/>
      <c r="F111" s="56"/>
    </row>
    <row r="112" spans="1:6" x14ac:dyDescent="0.2">
      <c r="A112" s="55" t="s">
        <v>66</v>
      </c>
      <c r="B112" s="55"/>
      <c r="C112" s="56"/>
      <c r="D112" s="56"/>
      <c r="E112" s="56"/>
      <c r="F112" s="56"/>
    </row>
    <row r="113" spans="1:6" x14ac:dyDescent="0.2">
      <c r="A113" s="55" t="s">
        <v>67</v>
      </c>
      <c r="B113" s="55"/>
      <c r="C113" s="56"/>
      <c r="D113" s="56"/>
      <c r="E113" s="56"/>
      <c r="F113" s="56"/>
    </row>
    <row r="114" spans="1:6" x14ac:dyDescent="0.2">
      <c r="A114" s="55" t="s">
        <v>68</v>
      </c>
      <c r="B114" s="55"/>
      <c r="C114" s="56"/>
      <c r="D114" s="56"/>
      <c r="E114" s="56"/>
      <c r="F114" s="56"/>
    </row>
    <row r="115" spans="1:6" x14ac:dyDescent="0.2">
      <c r="A115" s="56"/>
      <c r="B115" s="56"/>
      <c r="C115" s="56"/>
      <c r="D115" s="56"/>
      <c r="E115" s="56"/>
      <c r="F115" s="56"/>
    </row>
    <row r="116" spans="1:6" x14ac:dyDescent="0.2">
      <c r="A116" s="56"/>
      <c r="B116" s="56"/>
      <c r="C116" s="56"/>
      <c r="D116" s="56"/>
      <c r="E116" s="56"/>
      <c r="F116" s="56"/>
    </row>
    <row r="117" spans="1:6" x14ac:dyDescent="0.2">
      <c r="A117" s="55" t="s">
        <v>69</v>
      </c>
      <c r="B117" s="55"/>
      <c r="C117" s="56"/>
      <c r="D117" s="56"/>
      <c r="E117" s="56"/>
      <c r="F117" s="56"/>
    </row>
    <row r="118" spans="1:6" x14ac:dyDescent="0.2">
      <c r="A118" s="55" t="s">
        <v>70</v>
      </c>
      <c r="B118" s="55"/>
      <c r="C118" s="56"/>
      <c r="D118" s="56"/>
      <c r="E118" s="56"/>
      <c r="F118" s="56"/>
    </row>
  </sheetData>
  <mergeCells count="47">
    <mergeCell ref="A10:F10"/>
    <mergeCell ref="A95:F95"/>
    <mergeCell ref="A96:F96"/>
    <mergeCell ref="A94:E94"/>
    <mergeCell ref="A55:E55"/>
    <mergeCell ref="A56:F56"/>
    <mergeCell ref="A57:F57"/>
    <mergeCell ref="A41:E41"/>
    <mergeCell ref="A42:F42"/>
    <mergeCell ref="A43:F43"/>
    <mergeCell ref="A44:F44"/>
    <mergeCell ref="A36:F36"/>
    <mergeCell ref="A37:F37"/>
    <mergeCell ref="A26:F26"/>
    <mergeCell ref="A25:E25"/>
    <mergeCell ref="A11:F11"/>
    <mergeCell ref="A103:E103"/>
    <mergeCell ref="A60:E60"/>
    <mergeCell ref="A110:F110"/>
    <mergeCell ref="A63:F63"/>
    <mergeCell ref="A27:F27"/>
    <mergeCell ref="A105:E105"/>
    <mergeCell ref="A106:E106"/>
    <mergeCell ref="A107:F107"/>
    <mergeCell ref="A97:E97"/>
    <mergeCell ref="A98:E98"/>
    <mergeCell ref="A99:E99"/>
    <mergeCell ref="A100:E100"/>
    <mergeCell ref="A101:E101"/>
    <mergeCell ref="A102:E102"/>
    <mergeCell ref="A104:E104"/>
    <mergeCell ref="A117:B117"/>
    <mergeCell ref="A118:B118"/>
    <mergeCell ref="C111:F111"/>
    <mergeCell ref="C112:F112"/>
    <mergeCell ref="C113:F113"/>
    <mergeCell ref="C114:F114"/>
    <mergeCell ref="C115:F115"/>
    <mergeCell ref="C116:F116"/>
    <mergeCell ref="C117:F117"/>
    <mergeCell ref="C118:F118"/>
    <mergeCell ref="A115:B115"/>
    <mergeCell ref="A116:B116"/>
    <mergeCell ref="A111:B111"/>
    <mergeCell ref="A112:B112"/>
    <mergeCell ref="A113:B113"/>
    <mergeCell ref="A114:B114"/>
  </mergeCells>
  <pageMargins left="0.23622047244094491" right="0.23622047244094491" top="0.74803149606299213" bottom="0.35433070866141736" header="0.31496062992125984" footer="0.31496062992125984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</vt:lpstr>
      <vt:lpstr>Sheet1</vt:lpstr>
      <vt:lpstr>'Table 1'!OLE_LINK1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2016-10-28T10:20:22Z</cp:lastPrinted>
  <dcterms:created xsi:type="dcterms:W3CDTF">2016-02-16T10:36:15Z</dcterms:created>
  <dcterms:modified xsi:type="dcterms:W3CDTF">2021-03-09T08:25:47Z</dcterms:modified>
</cp:coreProperties>
</file>