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2425688\Documents\1 Yolanda My Documents\Koshuis\Spikkels_2026\Klerebetalings\"/>
    </mc:Choice>
  </mc:AlternateContent>
  <xr:revisionPtr revIDLastSave="0" documentId="13_ncr:1_{80A33FCD-F216-402A-96ED-5CD237B709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2" localSheetId="0">Sheet1!$A$58</definedName>
    <definedName name="Size">Table1[Size]</definedName>
    <definedName name="Size___click_on_yellow_box_and_arrow_for_dropdown_list">Sheet1!$C$12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F14" i="1"/>
  <c r="F13" i="1"/>
  <c r="H13" i="1" l="1"/>
  <c r="H19" i="1"/>
  <c r="H25" i="1" l="1"/>
</calcChain>
</file>

<file path=xl/sharedStrings.xml><?xml version="1.0" encoding="utf-8"?>
<sst xmlns="http://schemas.openxmlformats.org/spreadsheetml/2006/main" count="47" uniqueCount="43">
  <si>
    <t>Name &amp; Surname (of student)</t>
  </si>
  <si>
    <t xml:space="preserve">Student number: </t>
  </si>
  <si>
    <t xml:space="preserve">Cell nr (parent): </t>
  </si>
  <si>
    <t xml:space="preserve">E-mail (parent): </t>
  </si>
  <si>
    <t>1. Compulsory Clothing:</t>
  </si>
  <si>
    <t>Pink Shirt</t>
  </si>
  <si>
    <t>Daisy T-shirt</t>
  </si>
  <si>
    <t>Amount</t>
  </si>
  <si>
    <t>Sub-total 1</t>
  </si>
  <si>
    <t>Size</t>
  </si>
  <si>
    <t>Own</t>
  </si>
  <si>
    <t>3. Spikkel fund contribution</t>
  </si>
  <si>
    <t>Sub-total 3</t>
  </si>
  <si>
    <t>Sub-total 2</t>
  </si>
  <si>
    <t>TOTAL</t>
  </si>
  <si>
    <t>Pink shirt</t>
  </si>
  <si>
    <t>Tip: Two shirts come in handy when one is dirty and sweaty.
This shirt is worn throughout your 3 to 4 years in the residence.</t>
  </si>
  <si>
    <r>
      <rPr>
        <b/>
        <sz val="11"/>
        <color theme="1"/>
        <rFont val="Calibri"/>
        <family val="2"/>
        <scheme val="minor"/>
      </rPr>
      <t>OPTIONAL CLOTHING</t>
    </r>
    <r>
      <rPr>
        <sz val="11"/>
        <color theme="1"/>
        <rFont val="Calibri"/>
        <family val="2"/>
        <scheme val="minor"/>
      </rPr>
      <t xml:space="preserve">
The jacket is worn throughout your 3 to 4 years in the residence. Very handy on cold, windy and rainy days, and when students have evening functions. One of the most popular clothing items in the residence.</t>
    </r>
  </si>
  <si>
    <t>Cell nr (student):</t>
  </si>
  <si>
    <t>2X Large (2XL)</t>
  </si>
  <si>
    <t>3X Large (3XL)</t>
  </si>
  <si>
    <t>Extra Large (XL)</t>
  </si>
  <si>
    <t>Large (L)</t>
  </si>
  <si>
    <t>Medium (M)</t>
  </si>
  <si>
    <t>Small (S)</t>
  </si>
  <si>
    <t>Extra Small (XS)</t>
  </si>
  <si>
    <t>House Mags Clothing</t>
  </si>
  <si>
    <t>2. Optional House Mags Clothing:</t>
  </si>
  <si>
    <t>House Mags Jacket </t>
  </si>
  <si>
    <t>House Mags Jacket</t>
  </si>
  <si>
    <t>Worn when doing sport and at informal residence events</t>
  </si>
  <si>
    <r>
      <rPr>
        <b/>
        <sz val="11"/>
        <color theme="1"/>
        <rFont val="Calibri"/>
        <family val="2"/>
        <scheme val="minor"/>
      </rPr>
      <t>CLOTHING DESCRIPTIONS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COMPULSORY CLOTHING (R610 + long black pants)</t>
    </r>
    <r>
      <rPr>
        <sz val="11"/>
        <color theme="1"/>
        <rFont val="Calibri"/>
        <family val="2"/>
        <scheme val="minor"/>
      </rPr>
      <t xml:space="preserve">
The compulsory clothing items (pink shirt &amp; daisy T-shirt) will be worn during Welcoming week, Monday evening workshops, every Thursday and during all official university/residence activities. These clothing items are prescribed by the university and are worn by all residence students (all year groups).
</t>
    </r>
  </si>
  <si>
    <r>
      <t xml:space="preserve">Quantity </t>
    </r>
    <r>
      <rPr>
        <sz val="11"/>
        <color rgb="FF000000"/>
        <rFont val="Calibri"/>
        <family val="2"/>
      </rPr>
      <t>(type the nr of jackets you want to purchase)</t>
    </r>
  </si>
  <si>
    <r>
      <t xml:space="preserve">Size 
</t>
    </r>
    <r>
      <rPr>
        <sz val="11"/>
        <color rgb="FF000000"/>
        <rFont val="Calibri"/>
        <family val="2"/>
      </rPr>
      <t>(click dropdown list to select your size)</t>
    </r>
  </si>
  <si>
    <r>
      <rPr>
        <b/>
        <i/>
        <sz val="11"/>
        <color rgb="FF000000"/>
        <rFont val="Calibri"/>
        <family val="2"/>
      </rPr>
      <t xml:space="preserve">Long black pants </t>
    </r>
    <r>
      <rPr>
        <i/>
        <sz val="11"/>
        <color rgb="FF000000"/>
        <rFont val="Calibri"/>
        <family val="2"/>
      </rPr>
      <t>(NOT shorts)</t>
    </r>
  </si>
  <si>
    <t>Size 
(click dropdown list to select your size)</t>
  </si>
  <si>
    <t>Money allocated to 1st year events and outings</t>
  </si>
  <si>
    <r>
      <t xml:space="preserve">Quantity </t>
    </r>
    <r>
      <rPr>
        <sz val="11"/>
        <color rgb="FF000000"/>
        <rFont val="Calibri"/>
        <family val="2"/>
      </rPr>
      <t>(type the nr of clothing items you need)</t>
    </r>
  </si>
  <si>
    <r>
      <rPr>
        <b/>
        <sz val="10"/>
        <rFont val="Calibri"/>
        <family val="2"/>
        <scheme val="minor"/>
      </rPr>
      <t>PAYMENT OPTIONS</t>
    </r>
    <r>
      <rPr>
        <b/>
        <sz val="10"/>
        <color rgb="FFFF0000"/>
        <rFont val="Calibri"/>
        <family val="2"/>
        <scheme val="minor"/>
      </rPr>
      <t xml:space="preserve">
OPTION 1: Payment from any bank account (except ABSA):
</t>
    </r>
    <r>
      <rPr>
        <b/>
        <sz val="10"/>
        <rFont val="Calibri"/>
        <family val="2"/>
        <scheme val="minor"/>
      </rPr>
      <t>Beneficiary: VSR KLUBBATE
Bank: ABSA (Hatfield – ZA632005)
Cheque account nr: 214 000 00 38
Reference nr: X0L814 (Surname).</t>
    </r>
    <r>
      <rPr>
        <b/>
        <sz val="10"/>
        <color theme="1"/>
        <rFont val="Calibri"/>
        <family val="2"/>
        <scheme val="minor"/>
      </rPr>
      <t xml:space="preserve"> Please remember to include the reference number as this is the only way to trace the payment to you. EXAMPLE: X0L814 (Smith) - (please note that the 0 in X0L814 is a number ‘zero’).
Please email proof of payment to: housemags@up.ac.za</t>
    </r>
  </si>
  <si>
    <r>
      <rPr>
        <b/>
        <sz val="10"/>
        <color rgb="FFFF0000"/>
        <rFont val="Calibri"/>
        <family val="2"/>
        <scheme val="minor"/>
      </rPr>
      <t xml:space="preserve">OPTION 2: Payment from an ABSA bank account:
</t>
    </r>
    <r>
      <rPr>
        <b/>
        <sz val="10"/>
        <rFont val="Calibri"/>
        <family val="2"/>
        <scheme val="minor"/>
      </rPr>
      <t>• Step 1: Add beneficiary
• Step 2: Add “Absa listed beneficiary” (not Absa account).
• Step 3: Next to “Beneficiary name”, type “University of Pretoria” and choose Account nr: 
   214 000 00 38 for University of Pretoria Main.
• Step 4: Next to “Account number/Reference at University of Pretoria”, type the reference nr,
   namely (X0L814 + Surname of student). Please remember to include this – it’s the only way to trace
  payment to you. EXAMPLE: X0L814 (Smith) - (please note that the 0 in X0L814 is a zero).
• Step 5: Next to “Account holder’s name at University of Pretoria”, type your Initials and Surname
• Step 6: Next to “My reference” type in House Mags (and remember to request proof of payment)
NB! Please email proof of payment to: housemags@up.ac.za</t>
    </r>
  </si>
  <si>
    <t>Order form for House Mags clothing 2026</t>
  </si>
  <si>
    <t>Long black pants</t>
  </si>
  <si>
    <t>(bring from home)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</si>
</sst>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164" formatCode="&quot;R&quot;\ #,##0;[Red]&quot;R&quot;\ \-#,##0"/>
    <numFmt numFmtId="165" formatCode="&quot;R&quot;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Symbol"/>
      <family val="1"/>
      <charset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99CC"/>
      </top>
      <bottom style="thick">
        <color rgb="FFFF99CC"/>
      </bottom>
      <diagonal/>
    </border>
    <border>
      <left style="thin">
        <color indexed="64"/>
      </left>
      <right style="thick">
        <color rgb="FFFF99CC"/>
      </right>
      <top style="thick">
        <color rgb="FFFF99CC"/>
      </top>
      <bottom style="thick">
        <color rgb="FFFF99CC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99CC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9" xfId="0" applyBorder="1"/>
    <xf numFmtId="0" fontId="0" fillId="2" borderId="14" xfId="0" applyFill="1" applyBorder="1"/>
    <xf numFmtId="0" fontId="0" fillId="0" borderId="14" xfId="0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5" xfId="0" applyFont="1" applyBorder="1" applyAlignment="1">
      <alignment horizontal="right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164" fontId="0" fillId="0" borderId="18" xfId="0" applyNumberFormat="1" applyBorder="1"/>
    <xf numFmtId="0" fontId="3" fillId="0" borderId="13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right" vertical="center"/>
    </xf>
    <xf numFmtId="164" fontId="0" fillId="0" borderId="14" xfId="0" applyNumberFormat="1" applyBorder="1"/>
    <xf numFmtId="0" fontId="0" fillId="0" borderId="17" xfId="0" applyBorder="1"/>
    <xf numFmtId="164" fontId="3" fillId="0" borderId="14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10" fillId="0" borderId="13" xfId="0" applyFont="1" applyBorder="1" applyAlignment="1">
      <alignment horizontal="left" wrapText="1"/>
    </xf>
    <xf numFmtId="0" fontId="5" fillId="0" borderId="29" xfId="0" applyFont="1" applyBorder="1"/>
    <xf numFmtId="0" fontId="2" fillId="0" borderId="10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/>
    </xf>
    <xf numFmtId="0" fontId="0" fillId="0" borderId="4" xfId="0" applyBorder="1"/>
    <xf numFmtId="0" fontId="4" fillId="0" borderId="8" xfId="0" applyFont="1" applyBorder="1"/>
    <xf numFmtId="0" fontId="4" fillId="0" borderId="11" xfId="0" applyFont="1" applyBorder="1"/>
    <xf numFmtId="0" fontId="0" fillId="0" borderId="0" xfId="0" applyBorder="1" applyAlignment="1"/>
    <xf numFmtId="0" fontId="9" fillId="0" borderId="8" xfId="0" applyFont="1" applyBorder="1" applyAlignment="1">
      <alignment horizontal="center"/>
    </xf>
    <xf numFmtId="164" fontId="9" fillId="0" borderId="44" xfId="0" applyNumberFormat="1" applyFont="1" applyBorder="1" applyAlignment="1">
      <alignment horizontal="center"/>
    </xf>
    <xf numFmtId="0" fontId="0" fillId="0" borderId="39" xfId="0" applyBorder="1"/>
    <xf numFmtId="0" fontId="2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4" borderId="0" xfId="0" applyFill="1" applyBorder="1"/>
    <xf numFmtId="16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/>
    <xf numFmtId="164" fontId="1" fillId="4" borderId="0" xfId="0" applyNumberFormat="1" applyFont="1" applyFill="1" applyBorder="1" applyAlignment="1">
      <alignment horizontal="center"/>
    </xf>
    <xf numFmtId="6" fontId="1" fillId="0" borderId="39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5"/>
    </xf>
    <xf numFmtId="0" fontId="14" fillId="0" borderId="0" xfId="0" applyFont="1" applyAlignment="1">
      <alignment horizontal="justify" vertical="center"/>
    </xf>
    <xf numFmtId="0" fontId="1" fillId="0" borderId="0" xfId="0" applyFont="1"/>
    <xf numFmtId="165" fontId="3" fillId="0" borderId="1" xfId="0" applyNumberFormat="1" applyFont="1" applyBorder="1" applyAlignment="1">
      <alignment horizontal="right" vertical="center"/>
    </xf>
    <xf numFmtId="165" fontId="0" fillId="0" borderId="1" xfId="0" applyNumberFormat="1" applyBorder="1"/>
    <xf numFmtId="6" fontId="0" fillId="0" borderId="1" xfId="0" applyNumberFormat="1" applyBorder="1"/>
    <xf numFmtId="0" fontId="15" fillId="0" borderId="2" xfId="0" applyFont="1" applyFill="1" applyBorder="1" applyAlignment="1">
      <alignment vertical="top" wrapText="1"/>
    </xf>
    <xf numFmtId="0" fontId="18" fillId="0" borderId="5" xfId="0" applyFont="1" applyFill="1" applyBorder="1" applyAlignment="1">
      <alignment vertical="top"/>
    </xf>
    <xf numFmtId="0" fontId="18" fillId="0" borderId="3" xfId="0" applyFont="1" applyFill="1" applyBorder="1" applyAlignment="1">
      <alignment vertical="top"/>
    </xf>
    <xf numFmtId="49" fontId="0" fillId="0" borderId="1" xfId="0" applyNumberFormat="1" applyBorder="1" applyAlignment="1"/>
    <xf numFmtId="49" fontId="0" fillId="0" borderId="12" xfId="0" applyNumberFormat="1" applyBorder="1" applyAlignment="1"/>
    <xf numFmtId="49" fontId="12" fillId="0" borderId="1" xfId="1" applyNumberFormat="1" applyBorder="1" applyAlignment="1"/>
    <xf numFmtId="0" fontId="0" fillId="0" borderId="39" xfId="0" applyBorder="1" applyAlignment="1"/>
    <xf numFmtId="0" fontId="0" fillId="0" borderId="0" xfId="0" applyBorder="1" applyAlignment="1"/>
    <xf numFmtId="0" fontId="0" fillId="0" borderId="40" xfId="0" applyBorder="1" applyAlignment="1"/>
    <xf numFmtId="0" fontId="0" fillId="4" borderId="0" xfId="0" applyFill="1" applyBorder="1" applyAlignment="1"/>
    <xf numFmtId="0" fontId="0" fillId="4" borderId="0" xfId="0" applyFill="1" applyAlignment="1"/>
    <xf numFmtId="0" fontId="1" fillId="0" borderId="0" xfId="0" applyFont="1" applyBorder="1" applyAlignment="1">
      <alignment horizontal="center" vertical="top" wrapText="1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2" xfId="0" applyBorder="1" applyAlignment="1"/>
    <xf numFmtId="0" fontId="0" fillId="0" borderId="7" xfId="0" applyBorder="1" applyAlignment="1"/>
    <xf numFmtId="0" fontId="0" fillId="0" borderId="26" xfId="0" applyBorder="1" applyAlignment="1"/>
    <xf numFmtId="0" fontId="0" fillId="0" borderId="0" xfId="0" applyAlignment="1"/>
    <xf numFmtId="0" fontId="0" fillId="0" borderId="35" xfId="0" applyBorder="1" applyAlignment="1"/>
    <xf numFmtId="0" fontId="0" fillId="0" borderId="36" xfId="0" applyBorder="1" applyAlignment="1"/>
    <xf numFmtId="0" fontId="0" fillId="0" borderId="6" xfId="0" applyBorder="1" applyAlignment="1"/>
    <xf numFmtId="0" fontId="0" fillId="0" borderId="42" xfId="0" applyBorder="1" applyAlignment="1"/>
    <xf numFmtId="0" fontId="2" fillId="0" borderId="22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38" xfId="0" applyBorder="1" applyAlignment="1"/>
    <xf numFmtId="0" fontId="2" fillId="0" borderId="20" xfId="0" applyFont="1" applyBorder="1" applyAlignment="1">
      <alignment horizontal="left" vertical="center"/>
    </xf>
    <xf numFmtId="0" fontId="0" fillId="0" borderId="19" xfId="0" applyBorder="1" applyAlignment="1"/>
    <xf numFmtId="0" fontId="0" fillId="0" borderId="16" xfId="0" applyBorder="1" applyAlignment="1"/>
    <xf numFmtId="0" fontId="0" fillId="0" borderId="28" xfId="0" applyBorder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5" borderId="0" xfId="0" applyFill="1" applyBorder="1" applyAlignment="1"/>
    <xf numFmtId="0" fontId="2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49" fontId="0" fillId="0" borderId="9" xfId="0" applyNumberFormat="1" applyBorder="1" applyAlignment="1"/>
    <xf numFmtId="49" fontId="0" fillId="0" borderId="10" xfId="0" applyNumberFormat="1" applyBorder="1" applyAlignment="1"/>
    <xf numFmtId="0" fontId="0" fillId="4" borderId="30" xfId="0" applyFill="1" applyBorder="1" applyAlignment="1"/>
    <xf numFmtId="0" fontId="3" fillId="0" borderId="25" xfId="0" applyFont="1" applyBorder="1" applyAlignment="1">
      <alignment horizontal="left" vertical="center" wrapText="1"/>
    </xf>
    <xf numFmtId="0" fontId="0" fillId="0" borderId="34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5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31" xfId="0" applyFont="1" applyBorder="1" applyAlignment="1">
      <alignment vertical="top" wrapText="1"/>
    </xf>
    <xf numFmtId="0" fontId="0" fillId="0" borderId="31" xfId="0" applyFont="1" applyBorder="1" applyAlignment="1">
      <alignment vertical="top"/>
    </xf>
    <xf numFmtId="0" fontId="0" fillId="0" borderId="32" xfId="0" applyFont="1" applyBorder="1" applyAlignment="1">
      <alignment vertical="top"/>
    </xf>
    <xf numFmtId="0" fontId="0" fillId="0" borderId="43" xfId="0" applyBorder="1" applyAlignment="1"/>
    <xf numFmtId="165" fontId="1" fillId="0" borderId="0" xfId="0" applyNumberFormat="1" applyFont="1" applyBorder="1" applyAlignment="1">
      <alignment horizontal="center"/>
    </xf>
    <xf numFmtId="0" fontId="0" fillId="0" borderId="5" xfId="0" applyBorder="1" applyAlignment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CC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661012</xdr:colOff>
      <xdr:row>0</xdr:row>
      <xdr:rowOff>36723</xdr:rowOff>
    </xdr:from>
    <xdr:to>
      <xdr:col>7</xdr:col>
      <xdr:colOff>156073</xdr:colOff>
      <xdr:row>3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5614" y="36723"/>
          <a:ext cx="569206" cy="624289"/>
        </a:xfrm>
        <a:prstGeom prst="rect">
          <a:avLst/>
        </a:prstGeom>
      </xdr:spPr>
    </xdr:pic>
    <xdr:clientData/>
  </xdr:twoCellAnchor>
  <xdr:twoCellAnchor editAs="oneCell">
    <xdr:from>
      <xdr:col>0</xdr:col>
      <xdr:colOff>1815001</xdr:colOff>
      <xdr:row>31</xdr:row>
      <xdr:rowOff>7620</xdr:rowOff>
    </xdr:from>
    <xdr:to>
      <xdr:col>2</xdr:col>
      <xdr:colOff>852371</xdr:colOff>
      <xdr:row>38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1F5EBE-C4EF-467C-A903-C841CF2BC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" t="14709" b="13167"/>
        <a:stretch/>
      </xdr:blipFill>
      <xdr:spPr>
        <a:xfrm>
          <a:off x="1815001" y="11498580"/>
          <a:ext cx="1393143" cy="1363980"/>
        </a:xfrm>
        <a:prstGeom prst="rect">
          <a:avLst/>
        </a:prstGeom>
      </xdr:spPr>
    </xdr:pic>
    <xdr:clientData/>
  </xdr:twoCellAnchor>
  <xdr:twoCellAnchor editAs="oneCell">
    <xdr:from>
      <xdr:col>0</xdr:col>
      <xdr:colOff>230410</xdr:colOff>
      <xdr:row>31</xdr:row>
      <xdr:rowOff>22860</xdr:rowOff>
    </xdr:from>
    <xdr:to>
      <xdr:col>0</xdr:col>
      <xdr:colOff>1619081</xdr:colOff>
      <xdr:row>39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CA7070E-1327-4CF8-B814-1CC3D4A6EB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3398" r="11961" b="5229"/>
        <a:stretch/>
      </xdr:blipFill>
      <xdr:spPr>
        <a:xfrm rot="10800000">
          <a:off x="230410" y="11513820"/>
          <a:ext cx="1388671" cy="1440180"/>
        </a:xfrm>
        <a:prstGeom prst="rect">
          <a:avLst/>
        </a:prstGeom>
      </xdr:spPr>
    </xdr:pic>
    <xdr:clientData/>
  </xdr:twoCellAnchor>
  <xdr:twoCellAnchor editAs="oneCell">
    <xdr:from>
      <xdr:col>4</xdr:col>
      <xdr:colOff>499708</xdr:colOff>
      <xdr:row>31</xdr:row>
      <xdr:rowOff>113106</xdr:rowOff>
    </xdr:from>
    <xdr:to>
      <xdr:col>5</xdr:col>
      <xdr:colOff>321326</xdr:colOff>
      <xdr:row>37</xdr:row>
      <xdr:rowOff>100988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180FC6-1EB7-4BF5-8D24-E644F8991991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t="4211" b="4305"/>
        <a:stretch/>
      </xdr:blipFill>
      <xdr:spPr>
        <a:xfrm>
          <a:off x="3768045" y="10891275"/>
          <a:ext cx="647883" cy="1089568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259082</xdr:colOff>
      <xdr:row>46</xdr:row>
      <xdr:rowOff>15240</xdr:rowOff>
    </xdr:from>
    <xdr:to>
      <xdr:col>0</xdr:col>
      <xdr:colOff>1489315</xdr:colOff>
      <xdr:row>54</xdr:row>
      <xdr:rowOff>9179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7083036-924A-4DA4-A245-60DAC8072E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8" t="23026" r="5061" b="19433"/>
        <a:stretch/>
      </xdr:blipFill>
      <xdr:spPr>
        <a:xfrm rot="16200000">
          <a:off x="142771" y="16574226"/>
          <a:ext cx="1462855" cy="12302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8" totalsRowShown="0">
  <autoFilter ref="A1:A8" xr:uid="{00000000-0009-0000-0100-000001000000}"/>
  <tableColumns count="1">
    <tableColumn id="1" xr3:uid="{00000000-0010-0000-0000-000001000000}" name="Siz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13" zoomScale="83" zoomScaleNormal="83" workbookViewId="0">
      <selection activeCell="C19" sqref="C19"/>
    </sheetView>
  </sheetViews>
  <sheetFormatPr defaultRowHeight="14.4" x14ac:dyDescent="0.3"/>
  <cols>
    <col min="1" max="1" width="27.33203125" customWidth="1"/>
    <col min="2" max="2" width="6.88671875" customWidth="1"/>
    <col min="3" max="3" width="12.88671875" customWidth="1"/>
    <col min="4" max="4" width="0.6640625" customWidth="1"/>
    <col min="5" max="5" width="12" customWidth="1"/>
    <col min="6" max="6" width="10" customWidth="1"/>
    <col min="7" max="7" width="5.5546875" customWidth="1"/>
    <col min="8" max="8" width="11.6640625" customWidth="1"/>
    <col min="9" max="9" width="11.6640625" hidden="1" customWidth="1"/>
    <col min="10" max="10" width="17.5546875" hidden="1" customWidth="1"/>
  </cols>
  <sheetData>
    <row r="1" spans="1:10" ht="18" x14ac:dyDescent="0.35">
      <c r="A1" s="79" t="s">
        <v>26</v>
      </c>
      <c r="B1" s="81"/>
      <c r="C1" s="81"/>
      <c r="D1" s="81"/>
      <c r="E1" s="81"/>
      <c r="F1" s="81"/>
      <c r="G1" s="81"/>
      <c r="H1" s="81"/>
      <c r="I1" s="67"/>
      <c r="J1" s="67"/>
    </row>
    <row r="2" spans="1:10" ht="18" x14ac:dyDescent="0.35">
      <c r="A2" s="79" t="s">
        <v>40</v>
      </c>
      <c r="B2" s="79"/>
      <c r="C2" s="79"/>
      <c r="D2" s="79"/>
      <c r="E2" s="79"/>
      <c r="F2" s="79"/>
      <c r="G2" s="79"/>
      <c r="H2" s="79"/>
      <c r="I2" s="67"/>
      <c r="J2" s="67"/>
    </row>
    <row r="3" spans="1:10" ht="15.6" customHeight="1" x14ac:dyDescent="0.3">
      <c r="A3" s="79"/>
      <c r="B3" s="80"/>
      <c r="C3" s="80"/>
      <c r="D3" s="80"/>
      <c r="E3" s="80"/>
      <c r="F3" s="80"/>
      <c r="G3" s="80"/>
      <c r="H3" s="80"/>
      <c r="I3" s="67"/>
      <c r="J3" s="67"/>
    </row>
    <row r="4" spans="1:10" ht="2.4" customHeight="1" thickBot="1" x14ac:dyDescent="0.35">
      <c r="A4" s="80"/>
      <c r="B4" s="80"/>
      <c r="C4" s="80"/>
      <c r="D4" s="80"/>
      <c r="E4" s="80"/>
      <c r="F4" s="80"/>
      <c r="G4" s="80"/>
      <c r="H4" s="80"/>
      <c r="I4" s="67"/>
      <c r="J4" s="67"/>
    </row>
    <row r="5" spans="1:10" ht="13.95" customHeight="1" x14ac:dyDescent="0.3">
      <c r="A5" s="26" t="s">
        <v>0</v>
      </c>
      <c r="B5" s="86"/>
      <c r="C5" s="86"/>
      <c r="D5" s="86"/>
      <c r="E5" s="86"/>
      <c r="F5" s="86"/>
      <c r="G5" s="86"/>
      <c r="H5" s="87"/>
      <c r="I5" s="67"/>
      <c r="J5" s="67"/>
    </row>
    <row r="6" spans="1:10" ht="13.2" customHeight="1" x14ac:dyDescent="0.3">
      <c r="A6" s="27" t="s">
        <v>1</v>
      </c>
      <c r="B6" s="52"/>
      <c r="C6" s="52"/>
      <c r="D6" s="52"/>
      <c r="E6" s="52"/>
      <c r="F6" s="52"/>
      <c r="G6" s="52"/>
      <c r="H6" s="53"/>
      <c r="I6" s="67"/>
      <c r="J6" s="67"/>
    </row>
    <row r="7" spans="1:10" ht="13.95" customHeight="1" x14ac:dyDescent="0.3">
      <c r="A7" s="27" t="s">
        <v>18</v>
      </c>
      <c r="B7" s="52"/>
      <c r="C7" s="52"/>
      <c r="D7" s="52"/>
      <c r="E7" s="52"/>
      <c r="F7" s="52"/>
      <c r="G7" s="52"/>
      <c r="H7" s="53"/>
      <c r="I7" s="67"/>
      <c r="J7" s="67"/>
    </row>
    <row r="8" spans="1:10" ht="15" customHeight="1" x14ac:dyDescent="0.3">
      <c r="A8" s="27" t="s">
        <v>2</v>
      </c>
      <c r="B8" s="52"/>
      <c r="C8" s="52"/>
      <c r="D8" s="52"/>
      <c r="E8" s="52"/>
      <c r="F8" s="52"/>
      <c r="G8" s="52"/>
      <c r="H8" s="53"/>
      <c r="I8" s="67"/>
      <c r="J8" s="67"/>
    </row>
    <row r="9" spans="1:10" ht="15" customHeight="1" x14ac:dyDescent="0.3">
      <c r="A9" s="27" t="s">
        <v>3</v>
      </c>
      <c r="B9" s="54"/>
      <c r="C9" s="52"/>
      <c r="D9" s="52"/>
      <c r="E9" s="52"/>
      <c r="F9" s="52"/>
      <c r="G9" s="52"/>
      <c r="H9" s="53"/>
      <c r="I9" s="67"/>
      <c r="J9" s="67"/>
    </row>
    <row r="10" spans="1:10" ht="7.95" customHeight="1" thickBot="1" x14ac:dyDescent="0.35">
      <c r="A10" s="59"/>
      <c r="B10" s="59"/>
      <c r="C10" s="59"/>
      <c r="D10" s="59"/>
      <c r="E10" s="59"/>
      <c r="F10" s="59"/>
      <c r="G10" s="59"/>
      <c r="H10" s="59"/>
      <c r="I10" s="67"/>
      <c r="J10" s="67"/>
    </row>
    <row r="11" spans="1:10" ht="15" hidden="1" thickBot="1" x14ac:dyDescent="0.35">
      <c r="A11" s="58"/>
      <c r="B11" s="58"/>
      <c r="C11" s="58"/>
      <c r="D11" s="58"/>
      <c r="E11" s="58"/>
      <c r="F11" s="58"/>
      <c r="G11" s="58"/>
      <c r="H11" s="58"/>
      <c r="I11" s="67"/>
      <c r="J11" s="67"/>
    </row>
    <row r="12" spans="1:10" ht="72.599999999999994" customHeight="1" x14ac:dyDescent="0.3">
      <c r="A12" s="84" t="s">
        <v>4</v>
      </c>
      <c r="B12" s="85"/>
      <c r="C12" s="6" t="s">
        <v>33</v>
      </c>
      <c r="D12" s="72"/>
      <c r="E12" s="6" t="s">
        <v>37</v>
      </c>
      <c r="F12" s="7" t="s">
        <v>7</v>
      </c>
      <c r="G12" s="64"/>
      <c r="H12" s="21" t="s">
        <v>8</v>
      </c>
      <c r="I12" s="67"/>
      <c r="J12" s="67"/>
    </row>
    <row r="13" spans="1:10" ht="17.399999999999999" customHeight="1" x14ac:dyDescent="0.3">
      <c r="A13" s="8" t="s">
        <v>5</v>
      </c>
      <c r="B13" s="46">
        <v>420</v>
      </c>
      <c r="C13" s="1"/>
      <c r="D13" s="65"/>
      <c r="E13" s="2"/>
      <c r="F13" s="47">
        <f>SUM(B13*E13)</f>
        <v>0</v>
      </c>
      <c r="G13" s="65"/>
      <c r="H13" s="61">
        <f>SUM(F13:F15)</f>
        <v>0</v>
      </c>
      <c r="I13" s="67"/>
      <c r="J13" s="67"/>
    </row>
    <row r="14" spans="1:10" x14ac:dyDescent="0.3">
      <c r="A14" s="8" t="s">
        <v>6</v>
      </c>
      <c r="B14" s="46">
        <v>230</v>
      </c>
      <c r="C14" s="1"/>
      <c r="D14" s="65"/>
      <c r="E14" s="2"/>
      <c r="F14" s="47">
        <f>SUM(B14*E14)</f>
        <v>0</v>
      </c>
      <c r="G14" s="65"/>
      <c r="H14" s="62"/>
      <c r="I14" s="67"/>
      <c r="J14" s="67"/>
    </row>
    <row r="15" spans="1:10" x14ac:dyDescent="0.3">
      <c r="B15" s="48"/>
      <c r="C15" s="1"/>
      <c r="D15" s="65"/>
      <c r="E15" s="2"/>
      <c r="F15" s="47"/>
      <c r="G15" s="65"/>
      <c r="H15" s="62"/>
      <c r="I15" s="67"/>
      <c r="J15" s="67"/>
    </row>
    <row r="16" spans="1:10" ht="16.2" customHeight="1" thickBot="1" x14ac:dyDescent="0.35">
      <c r="A16" s="19" t="s">
        <v>34</v>
      </c>
      <c r="B16" s="9" t="s">
        <v>10</v>
      </c>
      <c r="C16" s="10"/>
      <c r="D16" s="66"/>
      <c r="E16" s="11"/>
      <c r="F16" s="12"/>
      <c r="G16" s="66"/>
      <c r="H16" s="63"/>
      <c r="I16" s="67"/>
      <c r="J16" s="67"/>
    </row>
    <row r="17" spans="1:10" ht="9" customHeight="1" thickBot="1" x14ac:dyDescent="0.35">
      <c r="A17" s="88"/>
      <c r="B17" s="88"/>
      <c r="C17" s="88"/>
      <c r="D17" s="88"/>
      <c r="E17" s="88"/>
      <c r="F17" s="88"/>
      <c r="G17" s="88"/>
      <c r="H17" s="88"/>
      <c r="I17" s="67"/>
      <c r="J17" s="67"/>
    </row>
    <row r="18" spans="1:10" ht="77.400000000000006" customHeight="1" x14ac:dyDescent="0.3">
      <c r="A18" s="92" t="s">
        <v>27</v>
      </c>
      <c r="B18" s="93"/>
      <c r="C18" s="6" t="s">
        <v>35</v>
      </c>
      <c r="D18" s="72"/>
      <c r="E18" s="6" t="s">
        <v>32</v>
      </c>
      <c r="F18" s="7" t="s">
        <v>7</v>
      </c>
      <c r="G18" s="3"/>
      <c r="H18" s="21" t="s">
        <v>13</v>
      </c>
      <c r="I18" s="67"/>
      <c r="J18" s="67"/>
    </row>
    <row r="19" spans="1:10" ht="15" thickBot="1" x14ac:dyDescent="0.35">
      <c r="A19" s="13" t="s">
        <v>28</v>
      </c>
      <c r="B19" s="14">
        <v>650</v>
      </c>
      <c r="C19" s="4"/>
      <c r="D19" s="66"/>
      <c r="E19" s="4"/>
      <c r="F19" s="15">
        <f>B19*E19</f>
        <v>0</v>
      </c>
      <c r="G19" s="5"/>
      <c r="H19" s="22">
        <f>F19</f>
        <v>0</v>
      </c>
      <c r="I19" s="67"/>
      <c r="J19" s="67"/>
    </row>
    <row r="20" spans="1:10" ht="8.4" customHeight="1" thickBot="1" x14ac:dyDescent="0.35">
      <c r="A20" s="58"/>
      <c r="B20" s="58"/>
      <c r="C20" s="58"/>
      <c r="D20" s="58"/>
      <c r="E20" s="58"/>
      <c r="F20" s="58"/>
      <c r="G20" s="58"/>
      <c r="H20" s="58"/>
      <c r="I20" s="67"/>
      <c r="J20" s="67"/>
    </row>
    <row r="21" spans="1:10" x14ac:dyDescent="0.3">
      <c r="A21" s="75" t="s">
        <v>11</v>
      </c>
      <c r="B21" s="76"/>
      <c r="C21" s="77"/>
      <c r="D21" s="77"/>
      <c r="E21" s="77"/>
      <c r="F21" s="77"/>
      <c r="G21" s="78"/>
      <c r="H21" s="20" t="s">
        <v>12</v>
      </c>
      <c r="I21" s="67"/>
      <c r="J21" s="67"/>
    </row>
    <row r="22" spans="1:10" ht="18.600000000000001" customHeight="1" thickBot="1" x14ac:dyDescent="0.35">
      <c r="A22" s="16" t="s">
        <v>7</v>
      </c>
      <c r="B22" s="17">
        <v>200</v>
      </c>
      <c r="C22" s="89" t="s">
        <v>36</v>
      </c>
      <c r="D22" s="90"/>
      <c r="E22" s="90"/>
      <c r="F22" s="90"/>
      <c r="G22" s="91"/>
      <c r="H22" s="22">
        <v>200</v>
      </c>
      <c r="I22" s="67"/>
      <c r="J22" s="67"/>
    </row>
    <row r="23" spans="1:10" ht="3.6" customHeight="1" thickBot="1" x14ac:dyDescent="0.35">
      <c r="A23" s="36"/>
      <c r="B23" s="37"/>
      <c r="C23" s="38"/>
      <c r="D23" s="39"/>
      <c r="E23" s="39"/>
      <c r="F23" s="39"/>
      <c r="G23" s="39"/>
      <c r="H23" s="40"/>
      <c r="I23" s="56"/>
      <c r="J23" s="56"/>
    </row>
    <row r="24" spans="1:10" ht="17.399999999999999" customHeight="1" thickBot="1" x14ac:dyDescent="0.45">
      <c r="A24" s="67"/>
      <c r="B24" s="67"/>
      <c r="C24" s="67"/>
      <c r="D24" s="67"/>
      <c r="E24" s="67"/>
      <c r="F24" s="67"/>
      <c r="G24" s="68"/>
      <c r="H24" s="29" t="s">
        <v>14</v>
      </c>
      <c r="I24" s="28"/>
      <c r="J24" s="28"/>
    </row>
    <row r="25" spans="1:10" ht="18.600000000000001" customHeight="1" thickBot="1" x14ac:dyDescent="0.45">
      <c r="A25" s="67"/>
      <c r="B25" s="67"/>
      <c r="C25" s="67"/>
      <c r="D25" s="67"/>
      <c r="E25" s="67"/>
      <c r="F25" s="67"/>
      <c r="G25" s="69"/>
      <c r="H25" s="30">
        <f>SUM(H13,H19,H22)</f>
        <v>200</v>
      </c>
      <c r="I25" s="28"/>
      <c r="J25" s="28"/>
    </row>
    <row r="26" spans="1:10" ht="109.2" customHeight="1" x14ac:dyDescent="0.3">
      <c r="A26" s="49" t="s">
        <v>38</v>
      </c>
      <c r="B26" s="50"/>
      <c r="C26" s="50"/>
      <c r="D26" s="50"/>
      <c r="E26" s="50"/>
      <c r="F26" s="50"/>
      <c r="G26" s="50"/>
      <c r="H26" s="50"/>
      <c r="I26" s="50"/>
      <c r="J26" s="51"/>
    </row>
    <row r="27" spans="1:10" ht="154.80000000000001" customHeight="1" x14ac:dyDescent="0.3">
      <c r="A27" s="49" t="s">
        <v>39</v>
      </c>
      <c r="B27" s="50"/>
      <c r="C27" s="50"/>
      <c r="D27" s="50"/>
      <c r="E27" s="50"/>
      <c r="F27" s="50"/>
      <c r="G27" s="50"/>
      <c r="H27" s="50"/>
      <c r="I27" s="50"/>
      <c r="J27" s="51"/>
    </row>
    <row r="28" spans="1:10" ht="15" thickBot="1" x14ac:dyDescent="0.35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spans="1:10" ht="89.4" customHeight="1" thickTop="1" thickBot="1" x14ac:dyDescent="0.35">
      <c r="A29" s="99" t="s">
        <v>31</v>
      </c>
      <c r="B29" s="100"/>
      <c r="C29" s="100"/>
      <c r="D29" s="100"/>
      <c r="E29" s="100"/>
      <c r="F29" s="100"/>
      <c r="G29" s="100"/>
      <c r="H29" s="100"/>
      <c r="I29" s="100"/>
      <c r="J29" s="101"/>
    </row>
    <row r="30" spans="1:10" ht="15" thickTop="1" x14ac:dyDescent="0.3">
      <c r="A30" s="102"/>
      <c r="B30" s="102"/>
      <c r="C30" s="102"/>
      <c r="D30" s="102"/>
      <c r="E30" s="102"/>
      <c r="F30" s="102"/>
      <c r="G30" s="102"/>
      <c r="H30" s="18"/>
      <c r="I30" s="18"/>
      <c r="J30" s="18"/>
    </row>
    <row r="31" spans="1:10" x14ac:dyDescent="0.3">
      <c r="A31" s="32" t="s">
        <v>15</v>
      </c>
      <c r="B31" s="105" t="s">
        <v>6</v>
      </c>
      <c r="C31" s="106"/>
      <c r="D31" s="25"/>
      <c r="E31" s="83" t="s">
        <v>41</v>
      </c>
      <c r="F31" s="73"/>
      <c r="G31" s="73"/>
      <c r="H31" s="73"/>
      <c r="I31" s="73"/>
      <c r="J31" s="74"/>
    </row>
    <row r="32" spans="1:10" x14ac:dyDescent="0.3">
      <c r="A32" s="55"/>
      <c r="B32" s="56"/>
      <c r="C32" s="56"/>
      <c r="D32" s="56"/>
      <c r="E32" s="56"/>
      <c r="F32" s="56"/>
      <c r="G32" s="56"/>
      <c r="H32" s="67"/>
      <c r="I32" s="67"/>
      <c r="J32" s="57"/>
    </row>
    <row r="33" spans="1:10" x14ac:dyDescent="0.3">
      <c r="A33" s="55"/>
      <c r="B33" s="56"/>
      <c r="C33" s="56"/>
      <c r="D33" s="56"/>
      <c r="E33" s="56"/>
      <c r="F33" s="56"/>
      <c r="G33" s="56"/>
      <c r="H33" s="67"/>
      <c r="I33" s="67"/>
      <c r="J33" s="57"/>
    </row>
    <row r="34" spans="1:10" x14ac:dyDescent="0.3">
      <c r="A34" s="55"/>
      <c r="B34" s="56"/>
      <c r="C34" s="56"/>
      <c r="D34" s="56"/>
      <c r="E34" s="56"/>
      <c r="F34" s="56"/>
      <c r="G34" s="56"/>
      <c r="H34" s="67"/>
      <c r="I34" s="67"/>
      <c r="J34" s="57"/>
    </row>
    <row r="35" spans="1:10" x14ac:dyDescent="0.3">
      <c r="A35" s="55"/>
      <c r="B35" s="56"/>
      <c r="C35" s="56"/>
      <c r="D35" s="56"/>
      <c r="E35" s="56"/>
      <c r="F35" s="56"/>
      <c r="G35" s="56"/>
      <c r="H35" s="67"/>
      <c r="I35" s="67"/>
      <c r="J35" s="57"/>
    </row>
    <row r="36" spans="1:10" x14ac:dyDescent="0.3">
      <c r="A36" s="55"/>
      <c r="B36" s="56"/>
      <c r="C36" s="56"/>
      <c r="D36" s="56"/>
      <c r="E36" s="56"/>
      <c r="F36" s="56"/>
      <c r="G36" s="56"/>
      <c r="H36" s="67"/>
      <c r="I36" s="67"/>
      <c r="J36" s="57"/>
    </row>
    <row r="37" spans="1:10" x14ac:dyDescent="0.3">
      <c r="A37" s="55"/>
      <c r="B37" s="56"/>
      <c r="C37" s="56"/>
      <c r="D37" s="56"/>
      <c r="E37" s="56"/>
      <c r="F37" s="56"/>
      <c r="G37" s="56"/>
      <c r="H37" s="67"/>
      <c r="I37" s="67"/>
      <c r="J37" s="57"/>
    </row>
    <row r="38" spans="1:10" x14ac:dyDescent="0.3">
      <c r="A38" s="55"/>
      <c r="B38" s="56"/>
      <c r="C38" s="56"/>
      <c r="D38" s="56"/>
      <c r="E38" s="56"/>
      <c r="F38" s="56"/>
      <c r="G38" s="56"/>
      <c r="H38" s="67"/>
      <c r="I38" s="67"/>
      <c r="J38" s="57"/>
    </row>
    <row r="39" spans="1:10" x14ac:dyDescent="0.3">
      <c r="A39" s="55"/>
      <c r="B39" s="56"/>
      <c r="C39" s="56"/>
      <c r="D39" s="56"/>
      <c r="E39" s="56"/>
      <c r="F39" s="56"/>
      <c r="G39" s="56"/>
      <c r="H39" s="67"/>
      <c r="I39" s="67"/>
      <c r="J39" s="57"/>
    </row>
    <row r="40" spans="1:10" x14ac:dyDescent="0.3">
      <c r="A40" s="41">
        <v>420</v>
      </c>
      <c r="B40" s="103">
        <v>230</v>
      </c>
      <c r="C40" s="103"/>
      <c r="D40" s="56"/>
      <c r="E40" s="103" t="s">
        <v>42</v>
      </c>
      <c r="F40" s="103"/>
      <c r="G40" s="103"/>
      <c r="H40" s="67"/>
      <c r="I40" s="67"/>
      <c r="J40" s="57"/>
    </row>
    <row r="41" spans="1:10" ht="71.400000000000006" customHeight="1" x14ac:dyDescent="0.3">
      <c r="A41" s="33" t="s">
        <v>16</v>
      </c>
      <c r="B41" s="95" t="s">
        <v>30</v>
      </c>
      <c r="C41" s="95"/>
      <c r="D41" s="56"/>
      <c r="E41" s="94" t="s">
        <v>41</v>
      </c>
      <c r="F41" s="60"/>
      <c r="G41" s="60"/>
      <c r="H41" s="67"/>
      <c r="I41" s="67"/>
      <c r="J41" s="57"/>
    </row>
    <row r="42" spans="1:10" ht="4.2" customHeight="1" x14ac:dyDescent="0.3">
      <c r="A42" s="35"/>
      <c r="B42" s="34"/>
      <c r="C42" s="34"/>
      <c r="D42" s="56"/>
      <c r="E42" s="95"/>
      <c r="F42" s="95"/>
      <c r="G42" s="95"/>
      <c r="H42" s="67"/>
      <c r="I42" s="67"/>
      <c r="J42" s="57"/>
    </row>
    <row r="43" spans="1:10" ht="10.5" customHeight="1" x14ac:dyDescent="0.3">
      <c r="A43" s="60"/>
      <c r="B43" s="56"/>
      <c r="C43" s="56"/>
      <c r="D43" s="56"/>
      <c r="E43" s="56"/>
      <c r="F43" s="56"/>
      <c r="G43" s="56"/>
      <c r="H43" s="56"/>
      <c r="I43" s="56"/>
      <c r="J43" s="56"/>
    </row>
    <row r="44" spans="1:10" ht="62.25" customHeight="1" x14ac:dyDescent="0.3">
      <c r="A44" s="96" t="s">
        <v>17</v>
      </c>
      <c r="B44" s="97"/>
      <c r="C44" s="97"/>
      <c r="D44" s="97"/>
      <c r="E44" s="97"/>
      <c r="F44" s="97"/>
      <c r="G44" s="97"/>
      <c r="H44" s="97"/>
      <c r="I44" s="97"/>
      <c r="J44" s="98"/>
    </row>
    <row r="45" spans="1:10" x14ac:dyDescent="0.3">
      <c r="A45" s="31"/>
      <c r="B45" s="56"/>
      <c r="C45" s="56"/>
      <c r="D45" s="56"/>
      <c r="E45" s="56"/>
      <c r="F45" s="56"/>
      <c r="G45" s="56"/>
      <c r="H45" s="56"/>
      <c r="I45" s="56"/>
      <c r="J45" s="57"/>
    </row>
    <row r="46" spans="1:10" x14ac:dyDescent="0.3">
      <c r="A46" s="23" t="s">
        <v>29</v>
      </c>
      <c r="B46" s="56"/>
      <c r="C46" s="56"/>
      <c r="D46" s="56"/>
      <c r="E46" s="56"/>
      <c r="F46" s="56"/>
      <c r="G46" s="56"/>
      <c r="H46" s="56"/>
      <c r="I46" s="56"/>
      <c r="J46" s="57"/>
    </row>
    <row r="47" spans="1:10" x14ac:dyDescent="0.3">
      <c r="A47" s="55"/>
      <c r="B47" s="56"/>
      <c r="C47" s="56"/>
      <c r="D47" s="56"/>
      <c r="E47" s="56"/>
      <c r="F47" s="56"/>
      <c r="G47" s="56"/>
      <c r="H47" s="56"/>
      <c r="I47" s="56"/>
      <c r="J47" s="57"/>
    </row>
    <row r="48" spans="1:10" x14ac:dyDescent="0.3">
      <c r="A48" s="55"/>
      <c r="B48" s="56"/>
      <c r="C48" s="56"/>
      <c r="D48" s="56"/>
      <c r="E48" s="56"/>
      <c r="F48" s="56"/>
      <c r="G48" s="56"/>
      <c r="H48" s="56"/>
      <c r="I48" s="56"/>
      <c r="J48" s="57"/>
    </row>
    <row r="49" spans="1:10" x14ac:dyDescent="0.3">
      <c r="A49" s="55"/>
      <c r="B49" s="56"/>
      <c r="C49" s="56"/>
      <c r="D49" s="56"/>
      <c r="E49" s="56"/>
      <c r="F49" s="56"/>
      <c r="G49" s="56"/>
      <c r="H49" s="56"/>
      <c r="I49" s="56"/>
      <c r="J49" s="57"/>
    </row>
    <row r="50" spans="1:10" x14ac:dyDescent="0.3">
      <c r="A50" s="55"/>
      <c r="B50" s="56"/>
      <c r="C50" s="56"/>
      <c r="D50" s="56"/>
      <c r="E50" s="56"/>
      <c r="F50" s="56"/>
      <c r="G50" s="56"/>
      <c r="H50" s="56"/>
      <c r="I50" s="56"/>
      <c r="J50" s="57"/>
    </row>
    <row r="51" spans="1:10" x14ac:dyDescent="0.3">
      <c r="A51" s="55"/>
      <c r="B51" s="56"/>
      <c r="C51" s="56"/>
      <c r="D51" s="56"/>
      <c r="E51" s="56"/>
      <c r="F51" s="56"/>
      <c r="G51" s="56"/>
      <c r="H51" s="56"/>
      <c r="I51" s="56"/>
      <c r="J51" s="57"/>
    </row>
    <row r="52" spans="1:10" x14ac:dyDescent="0.3">
      <c r="A52" s="55"/>
      <c r="B52" s="56"/>
      <c r="C52" s="56"/>
      <c r="D52" s="56"/>
      <c r="E52" s="56"/>
      <c r="F52" s="56"/>
      <c r="G52" s="56"/>
      <c r="H52" s="56"/>
      <c r="I52" s="56"/>
      <c r="J52" s="57"/>
    </row>
    <row r="53" spans="1:10" x14ac:dyDescent="0.3">
      <c r="A53" s="55"/>
      <c r="B53" s="56"/>
      <c r="C53" s="56"/>
      <c r="D53" s="56"/>
      <c r="E53" s="56"/>
      <c r="F53" s="56"/>
      <c r="G53" s="56"/>
      <c r="H53" s="56"/>
      <c r="I53" s="56"/>
      <c r="J53" s="57"/>
    </row>
    <row r="54" spans="1:10" x14ac:dyDescent="0.3">
      <c r="A54" s="55"/>
      <c r="B54" s="56"/>
      <c r="C54" s="56"/>
      <c r="D54" s="56"/>
      <c r="E54" s="56"/>
      <c r="F54" s="56"/>
      <c r="G54" s="56"/>
      <c r="H54" s="56"/>
      <c r="I54" s="56"/>
      <c r="J54" s="57"/>
    </row>
    <row r="55" spans="1:10" ht="3.6" customHeight="1" x14ac:dyDescent="0.3">
      <c r="A55" s="55"/>
      <c r="B55" s="56"/>
      <c r="C55" s="56"/>
      <c r="D55" s="56"/>
      <c r="E55" s="56"/>
      <c r="F55" s="56"/>
      <c r="G55" s="56"/>
      <c r="H55" s="56"/>
      <c r="I55" s="56"/>
      <c r="J55" s="57"/>
    </row>
    <row r="56" spans="1:10" x14ac:dyDescent="0.3">
      <c r="A56" s="24">
        <v>650</v>
      </c>
      <c r="B56" s="70"/>
      <c r="C56" s="70"/>
      <c r="D56" s="70"/>
      <c r="E56" s="70"/>
      <c r="F56" s="70"/>
      <c r="G56" s="70"/>
      <c r="H56" s="70"/>
      <c r="I56" s="70"/>
      <c r="J56" s="71"/>
    </row>
    <row r="57" spans="1:10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</row>
    <row r="58" spans="1:10" ht="177.6" customHeight="1" x14ac:dyDescent="0.3">
      <c r="A58" s="42"/>
    </row>
    <row r="59" spans="1:10" x14ac:dyDescent="0.3">
      <c r="A59" s="43"/>
    </row>
    <row r="60" spans="1:10" x14ac:dyDescent="0.3">
      <c r="A60" s="43"/>
    </row>
    <row r="61" spans="1:10" x14ac:dyDescent="0.3">
      <c r="A61" s="43"/>
    </row>
    <row r="62" spans="1:10" x14ac:dyDescent="0.3">
      <c r="A62" s="43"/>
    </row>
    <row r="63" spans="1:10" x14ac:dyDescent="0.3">
      <c r="A63" s="44"/>
    </row>
    <row r="64" spans="1:10" x14ac:dyDescent="0.3">
      <c r="A64" s="44"/>
    </row>
    <row r="65" spans="1:1" x14ac:dyDescent="0.3">
      <c r="A65" s="45"/>
    </row>
  </sheetData>
  <dataConsolidate/>
  <mergeCells count="43">
    <mergeCell ref="A32:G39"/>
    <mergeCell ref="A57:J57"/>
    <mergeCell ref="B31:C31"/>
    <mergeCell ref="B40:C40"/>
    <mergeCell ref="B41:C41"/>
    <mergeCell ref="B56:J56"/>
    <mergeCell ref="I1:J23"/>
    <mergeCell ref="D18:D19"/>
    <mergeCell ref="H31:J42"/>
    <mergeCell ref="A21:B21"/>
    <mergeCell ref="C21:G21"/>
    <mergeCell ref="A3:H4"/>
    <mergeCell ref="A1:H1"/>
    <mergeCell ref="A28:J28"/>
    <mergeCell ref="E31:G31"/>
    <mergeCell ref="A2:H2"/>
    <mergeCell ref="A12:B12"/>
    <mergeCell ref="B5:H5"/>
    <mergeCell ref="A17:H17"/>
    <mergeCell ref="D12:D16"/>
    <mergeCell ref="C22:G22"/>
    <mergeCell ref="A47:J55"/>
    <mergeCell ref="B45:J46"/>
    <mergeCell ref="A20:H20"/>
    <mergeCell ref="A10:H11"/>
    <mergeCell ref="A43:J43"/>
    <mergeCell ref="H13:H16"/>
    <mergeCell ref="G12:G16"/>
    <mergeCell ref="A24:F25"/>
    <mergeCell ref="G24:G25"/>
    <mergeCell ref="A18:B18"/>
    <mergeCell ref="E41:G42"/>
    <mergeCell ref="A44:J44"/>
    <mergeCell ref="A29:J29"/>
    <mergeCell ref="D40:D42"/>
    <mergeCell ref="A30:G30"/>
    <mergeCell ref="E40:G40"/>
    <mergeCell ref="A26:J26"/>
    <mergeCell ref="A27:J27"/>
    <mergeCell ref="B6:H6"/>
    <mergeCell ref="B8:H8"/>
    <mergeCell ref="B9:H9"/>
    <mergeCell ref="B7:H7"/>
  </mergeCells>
  <dataValidations count="1">
    <dataValidation type="list" allowBlank="1" showInputMessage="1" showErrorMessage="1" sqref="C19 C13:C15" xr:uid="{00000000-0002-0000-0000-000000000000}">
      <formula1>Size</formula1>
    </dataValidation>
  </dataValidation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9</v>
      </c>
    </row>
    <row r="2" spans="1:1" x14ac:dyDescent="0.3">
      <c r="A2" t="s">
        <v>25</v>
      </c>
    </row>
    <row r="3" spans="1:1" x14ac:dyDescent="0.3">
      <c r="A3" t="s">
        <v>24</v>
      </c>
    </row>
    <row r="4" spans="1:1" x14ac:dyDescent="0.3">
      <c r="A4" t="s">
        <v>23</v>
      </c>
    </row>
    <row r="5" spans="1:1" x14ac:dyDescent="0.3">
      <c r="A5" t="s">
        <v>22</v>
      </c>
    </row>
    <row r="6" spans="1:1" x14ac:dyDescent="0.3">
      <c r="A6" t="s">
        <v>21</v>
      </c>
    </row>
    <row r="7" spans="1:1" x14ac:dyDescent="0.3">
      <c r="A7" t="s">
        <v>19</v>
      </c>
    </row>
    <row r="8" spans="1:1" x14ac:dyDescent="0.3">
      <c r="A8" t="s">
        <v>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Sheet1!OLE_LINK2</vt:lpstr>
      <vt:lpstr>Size</vt:lpstr>
      <vt:lpstr>Size___click_on_yellow_box_and_arrow_for_dropdown_list</vt:lpstr>
    </vt:vector>
  </TitlesOfParts>
  <Company>University of Pretoria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 Jordaan</cp:lastModifiedBy>
  <cp:lastPrinted>2025-08-26T09:55:59Z</cp:lastPrinted>
  <dcterms:created xsi:type="dcterms:W3CDTF">2015-09-11T08:40:04Z</dcterms:created>
  <dcterms:modified xsi:type="dcterms:W3CDTF">2025-08-29T11:16:57Z</dcterms:modified>
</cp:coreProperties>
</file>